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E:\バスケ関係\リーグ・社会人運営資料\2021リーグ運営資料\2021リーグ募集資料\"/>
    </mc:Choice>
  </mc:AlternateContent>
  <bookViews>
    <workbookView xWindow="-105" yWindow="-105" windowWidth="23250" windowHeight="12570" tabRatio="850" activeTab="3"/>
  </bookViews>
  <sheets>
    <sheet name="【運用・確認必須】→" sheetId="30" r:id="rId1"/>
    <sheet name="検温記録表" sheetId="33" r:id="rId2"/>
    <sheet name="CS(関係者用)" sheetId="18" r:id="rId3"/>
    <sheet name="CS(チーム用)" sheetId="17" r:id="rId4"/>
    <sheet name="CS(審判提出用)" sheetId="23" r:id="rId5"/>
    <sheet name="競技会運営" sheetId="26" r:id="rId6"/>
    <sheet name="【運用・確認が望ましい】→" sheetId="31" r:id="rId7"/>
    <sheet name="チーム・指導者" sheetId="14" r:id="rId8"/>
    <sheet name="チーム運営" sheetId="3" r:id="rId9"/>
    <sheet name="【必要に応じて】→" sheetId="32" r:id="rId10"/>
    <sheet name="講習会" sheetId="21" r:id="rId11"/>
    <sheet name="講習会施設管理" sheetId="20" r:id="rId12"/>
    <sheet name="審判関係大会開催" sheetId="22" r:id="rId13"/>
    <sheet name="施設管理" sheetId="25" r:id="rId14"/>
    <sheet name="チェックシート（メディア用）" sheetId="19" r:id="rId15"/>
    <sheet name="Condition記録用紙" sheetId="28" r:id="rId16"/>
    <sheet name="健康チェックシート（審判自己管理用）" sheetId="27" r:id="rId17"/>
    <sheet name="Sheet1" sheetId="29" r:id="rId18"/>
  </sheets>
  <externalReferences>
    <externalReference r:id="rId19"/>
  </externalReferences>
  <definedNames>
    <definedName name="_xlnm.Print_Area" localSheetId="7">チーム・指導者!$B$1:$F$93</definedName>
    <definedName name="_xlnm.Print_Area" localSheetId="5">競技会運営!$A$1:$F$78</definedName>
    <definedName name="_xlnm.Print_Area" localSheetId="10">講習会!$A$1:$E$72</definedName>
    <definedName name="_xlnm.Print_Area" localSheetId="11">講習会施設管理!$A$1:$E$74</definedName>
    <definedName name="_xlnm.Print_Titles" localSheetId="5">競技会運営!$1:$4</definedName>
    <definedName name="祝日">[1]祝日!$A$2:$A$51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24" i="33" l="1"/>
  <c r="B125" i="33" s="1"/>
  <c r="B126" i="33" s="1"/>
  <c r="B127" i="33" s="1"/>
  <c r="B128" i="33" s="1"/>
  <c r="B129" i="33" s="1"/>
  <c r="B130" i="33" s="1"/>
  <c r="B131" i="33" s="1"/>
  <c r="B132" i="33" s="1"/>
  <c r="B133" i="33" s="1"/>
  <c r="B134" i="33" s="1"/>
  <c r="I12" i="17"/>
  <c r="C5" i="23"/>
  <c r="C5" i="17"/>
  <c r="D2" i="26"/>
  <c r="I12" i="23" l="1"/>
  <c r="F17" i="23" s="1"/>
  <c r="H17" i="23" s="1"/>
  <c r="F17" i="17"/>
  <c r="F16" i="18"/>
  <c r="D16" i="18" s="1"/>
  <c r="B3" i="33"/>
  <c r="B4" i="33" s="1"/>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F2" i="26"/>
  <c r="F16" i="19"/>
  <c r="H16" i="19" s="1"/>
  <c r="D42" i="27"/>
  <c r="I17" i="23" l="1"/>
  <c r="G16" i="18"/>
  <c r="B102" i="33"/>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B16" i="18"/>
  <c r="E16" i="18"/>
  <c r="H17" i="17"/>
  <c r="I17" i="17" s="1"/>
  <c r="G17" i="17"/>
  <c r="D17" i="17"/>
  <c r="D16" i="19"/>
  <c r="B16" i="19" s="1"/>
  <c r="H15" i="19" s="1"/>
  <c r="F15" i="19" s="1"/>
  <c r="D15" i="19" s="1"/>
  <c r="B15" i="19" s="1"/>
  <c r="H14" i="19" s="1"/>
  <c r="F14" i="19" s="1"/>
  <c r="D14" i="19" s="1"/>
  <c r="B14" i="19" s="1"/>
  <c r="H13" i="19" s="1"/>
  <c r="F13" i="19" s="1"/>
  <c r="D13" i="19" s="1"/>
  <c r="B13" i="19" s="1"/>
  <c r="H16" i="18"/>
  <c r="I16" i="18" s="1"/>
  <c r="D17" i="23"/>
  <c r="G17" i="23"/>
  <c r="E17" i="17" l="1"/>
  <c r="B17" i="17"/>
  <c r="H15" i="18"/>
  <c r="C16" i="18"/>
  <c r="B17" i="23"/>
  <c r="E17" i="23"/>
  <c r="I15" i="18" l="1"/>
  <c r="F15" i="18"/>
  <c r="C17" i="17"/>
  <c r="H16" i="17"/>
  <c r="C17" i="23"/>
  <c r="H16" i="23"/>
  <c r="F16" i="23" l="1"/>
  <c r="I16" i="23"/>
  <c r="F16" i="17"/>
  <c r="I16" i="17"/>
  <c r="G15" i="18"/>
  <c r="D15" i="18"/>
  <c r="D16" i="23" l="1"/>
  <c r="G16" i="23"/>
  <c r="E15" i="18"/>
  <c r="B15" i="18"/>
  <c r="D16" i="17"/>
  <c r="G16" i="17"/>
  <c r="B16" i="17" l="1"/>
  <c r="E16" i="17"/>
  <c r="B16" i="23"/>
  <c r="E16" i="23"/>
  <c r="H14" i="18"/>
  <c r="C15" i="18"/>
  <c r="I14" i="18" l="1"/>
  <c r="F14" i="18"/>
  <c r="H15" i="23"/>
  <c r="C16" i="23"/>
  <c r="H15" i="17"/>
  <c r="C16" i="17"/>
  <c r="I15" i="17" l="1"/>
  <c r="F15" i="17"/>
  <c r="G14" i="18"/>
  <c r="D14" i="18"/>
  <c r="I15" i="23"/>
  <c r="F15" i="23"/>
  <c r="G15" i="23" l="1"/>
  <c r="D15" i="23"/>
  <c r="B14" i="18"/>
  <c r="E14" i="18"/>
  <c r="G15" i="17"/>
  <c r="D15" i="17"/>
  <c r="C14" i="18" l="1"/>
  <c r="H13" i="18"/>
  <c r="E15" i="23"/>
  <c r="B15" i="23"/>
  <c r="E15" i="17"/>
  <c r="B15" i="17"/>
  <c r="F13" i="18" l="1"/>
  <c r="I13" i="18"/>
  <c r="H14" i="17"/>
  <c r="C15" i="17"/>
  <c r="C15" i="23"/>
  <c r="H14" i="23"/>
  <c r="F14" i="23" l="1"/>
  <c r="I14" i="23"/>
  <c r="I14" i="17"/>
  <c r="F14" i="17"/>
  <c r="G13" i="18"/>
  <c r="D13" i="18"/>
  <c r="B13" i="18" l="1"/>
  <c r="C13" i="18" s="1"/>
  <c r="E13" i="18"/>
  <c r="D14" i="23"/>
  <c r="G14" i="23"/>
  <c r="D14" i="17"/>
  <c r="G14" i="17"/>
  <c r="E14" i="17" l="1"/>
  <c r="B14" i="17"/>
  <c r="C14" i="17" s="1"/>
  <c r="E14" i="23"/>
  <c r="B14" i="23"/>
  <c r="C14" i="23" s="1"/>
</calcChain>
</file>

<file path=xl/sharedStrings.xml><?xml version="1.0" encoding="utf-8"?>
<sst xmlns="http://schemas.openxmlformats.org/spreadsheetml/2006/main" count="1270" uniqueCount="638">
  <si>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</si>
  <si>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</si>
  <si>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</si>
  <si>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</si>
  <si>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</si>
  <si>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</si>
  <si>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</si>
  <si>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</si>
  <si>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</si>
  <si>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</si>
  <si>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</si>
  <si>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</si>
  <si>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</si>
  <si>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</si>
  <si>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</si>
  <si>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</si>
  <si>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</si>
  <si>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</si>
  <si>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</si>
  <si>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</si>
  <si>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</si>
  <si>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</si>
  <si>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</si>
  <si>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</si>
  <si>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</si>
  <si>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</si>
  <si>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</si>
  <si>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</si>
  <si>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</si>
  <si>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</si>
  <si>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</si>
  <si>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</si>
  <si>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</si>
  <si>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</si>
  <si>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</si>
  <si>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</si>
  <si>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</si>
  <si>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</si>
  <si>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</si>
  <si>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</si>
  <si>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</si>
  <si>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</si>
  <si>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</si>
  <si>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</si>
  <si>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</si>
  <si>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</si>
  <si>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</si>
  <si>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</si>
  <si>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</si>
  <si>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</si>
  <si>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</si>
  <si>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</si>
  <si>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</si>
  <si>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</si>
  <si>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</si>
  <si>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</si>
  <si>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</si>
  <si>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</si>
  <si>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</si>
  <si>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</si>
  <si>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</si>
  <si>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</si>
  <si>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</si>
  <si>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</si>
  <si>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</si>
  <si>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</si>
  <si>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</si>
  <si>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</si>
  <si>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</si>
  <si>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</si>
  <si>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</si>
  <si>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</si>
  <si>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</si>
  <si>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</si>
  <si>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</si>
  <si>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</si>
  <si>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</si>
  <si>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</si>
  <si>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</si>
  <si>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</si>
  <si>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</si>
  <si>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</si>
  <si>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</si>
  <si>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</si>
  <si>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</si>
  <si>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</si>
  <si>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</si>
  <si>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</si>
  <si>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</si>
  <si>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</si>
  <si>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</si>
  <si>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</si>
  <si>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</si>
  <si>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</si>
  <si>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</si>
  <si>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</si>
  <si>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</si>
  <si>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</si>
  <si>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</si>
  <si>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</si>
  <si>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</si>
  <si>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</si>
  <si>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</si>
  <si>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</si>
  <si>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</si>
  <si>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</si>
  <si>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</si>
  <si>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</si>
  <si>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</si>
  <si>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</si>
  <si>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</si>
  <si>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</si>
  <si>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</si>
  <si>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</si>
  <si>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</si>
  <si>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</si>
  <si>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</si>
  <si>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</si>
  <si>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</si>
  <si>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</si>
  <si>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</si>
  <si>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</si>
  <si>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</si>
  <si>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</si>
  <si>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</si>
  <si>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</si>
  <si>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</si>
  <si>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</si>
  <si>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</si>
  <si>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</si>
  <si>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</si>
  <si>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</si>
  <si>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</si>
  <si>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</si>
  <si>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</si>
  <si>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</si>
  <si>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</si>
  <si>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</si>
  <si>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</si>
  <si>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</si>
  <si>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</si>
  <si>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</si>
  <si>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</si>
  <si>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</si>
  <si>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</si>
  <si>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</si>
  <si>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</si>
  <si>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</si>
  <si>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</si>
  <si>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</si>
  <si>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</si>
  <si>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</si>
  <si>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</si>
  <si>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</si>
  <si>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</si>
  <si>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</si>
  <si>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</si>
  <si>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</si>
  <si>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</si>
  <si>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</si>
  <si>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</si>
  <si>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</si>
  <si>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</si>
  <si>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</si>
  <si>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</si>
  <si>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</si>
  <si>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</si>
  <si>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</si>
  <si>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</si>
  <si>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</si>
  <si>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</si>
  <si>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</si>
  <si>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</si>
  <si>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</si>
  <si>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</si>
  <si>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</si>
  <si>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</si>
  <si>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</si>
  <si>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</si>
  <si>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</si>
  <si>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</si>
  <si>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</si>
  <si>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</si>
  <si>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</si>
  <si>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</si>
  <si>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</si>
  <si>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</si>
  <si>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</si>
  <si>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</si>
  <si>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</si>
  <si>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</si>
  <si>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</si>
  <si>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</si>
  <si>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</si>
  <si>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</si>
  <si>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</si>
  <si>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</si>
  <si>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</si>
  <si>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</si>
  <si>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</si>
  <si>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</si>
  <si>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</si>
  <si>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</si>
  <si>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</si>
  <si>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</si>
  <si>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</si>
  <si>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</si>
  <si>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</si>
  <si>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</si>
  <si>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</si>
  <si>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</si>
  <si>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</si>
  <si>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</si>
  <si>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</si>
  <si>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</si>
  <si>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</si>
  <si>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</si>
  <si>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</si>
  <si>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</si>
  <si>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</si>
  <si>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</si>
  <si>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</si>
  <si>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</si>
  <si>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</si>
  <si>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</si>
  <si>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</si>
  <si>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</si>
  <si>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</si>
  <si>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</si>
  <si>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</si>
  <si>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</si>
  <si>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</si>
  <si>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</si>
  <si>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</si>
  <si>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</si>
  <si>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</si>
  <si>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</si>
  <si>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</si>
  <si>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</si>
  <si>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</si>
  <si>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</si>
  <si>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</si>
  <si>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</si>
  <si>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</si>
  <si>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</si>
  <si>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</si>
  <si>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</si>
  <si>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</si>
  <si>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</si>
  <si>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</si>
  <si>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</si>
  <si>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</si>
  <si>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</si>
  <si>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</si>
  <si>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</si>
  <si>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</si>
  <si>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</si>
  <si>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</si>
  <si>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</si>
  <si>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</si>
  <si>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</si>
  <si>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</si>
  <si>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</si>
  <si>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</si>
  <si>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</si>
  <si>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</si>
  <si>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</si>
  <si>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</si>
  <si>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</si>
  <si>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</si>
  <si>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</si>
  <si>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</si>
  <si>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</si>
  <si>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</si>
  <si>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</si>
  <si>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</si>
  <si>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</si>
  <si>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</si>
  <si>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</si>
  <si>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</si>
  <si>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</si>
  <si>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</si>
  <si>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</si>
  <si>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</si>
  <si>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</si>
  <si>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</si>
  <si>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</si>
  <si>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</si>
  <si>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</si>
  <si>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</si>
  <si>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</si>
  <si>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</si>
  <si>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</si>
  <si>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</si>
  <si>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</si>
  <si>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</si>
  <si>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</si>
  <si>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</si>
  <si>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</si>
  <si>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</si>
  <si>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</si>
  <si>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</si>
  <si>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</si>
  <si>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</si>
  <si>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</si>
  <si>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</si>
  <si>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</si>
  <si>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</si>
  <si>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</si>
  <si>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</si>
  <si>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</si>
  <si>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</si>
  <si>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</si>
  <si>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</si>
  <si>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</si>
  <si>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</si>
  <si>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</si>
  <si>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</si>
  <si>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</si>
  <si>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</si>
  <si>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</si>
  <si>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</si>
  <si>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</si>
  <si>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</si>
  <si>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</si>
  <si>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</si>
  <si>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</si>
  <si>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</si>
  <si>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</si>
  <si>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</si>
  <si>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</si>
  <si>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</si>
  <si>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</si>
  <si>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</si>
  <si>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</si>
  <si>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</si>
  <si>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</si>
  <si>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</si>
  <si>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</si>
  <si>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</si>
  <si>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</si>
  <si>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</si>
  <si>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</si>
  <si>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</si>
  <si>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</si>
  <si>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</si>
  <si>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</si>
  <si>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</si>
  <si>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</si>
  <si>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</si>
  <si>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</si>
  <si>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</si>
  <si>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</si>
  <si>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</si>
  <si>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</si>
  <si>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</si>
  <si>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</si>
  <si>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</si>
  <si>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</si>
  <si>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</si>
  <si>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</si>
  <si>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</si>
  <si>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</si>
  <si>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</si>
  <si>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</si>
  <si>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</si>
  <si>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</si>
  <si>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</si>
  <si>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</si>
  <si>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</si>
  <si>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</si>
  <si>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</si>
  <si>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</si>
  <si>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</si>
  <si>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</si>
  <si>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</si>
  <si>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</si>
  <si>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</si>
  <si>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</si>
  <si>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</si>
  <si>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</si>
  <si>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</si>
  <si>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</si>
  <si>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</si>
  <si>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</si>
  <si>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</si>
  <si>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</si>
  <si>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</si>
  <si>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</si>
  <si>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</si>
  <si>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</si>
  <si>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</si>
  <si>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</si>
  <si>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</si>
  <si>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</si>
  <si>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</si>
  <si>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</si>
  <si>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</si>
  <si>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</si>
  <si>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</si>
  <si>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</si>
  <si>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</si>
  <si>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</si>
  <si>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</si>
  <si>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</si>
  <si>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</si>
  <si>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</si>
  <si>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</si>
  <si>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</si>
  <si>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</si>
  <si>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</si>
  <si>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</si>
  <si>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</si>
  <si>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</si>
  <si>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</si>
  <si>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</si>
  <si>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</si>
  <si>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</si>
  <si>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</si>
  <si>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</si>
  <si>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</si>
  <si>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</si>
  <si>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</si>
  <si>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</si>
  <si>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</si>
  <si>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</si>
  <si>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</si>
  <si>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</si>
  <si>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</si>
  <si>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</si>
  <si>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</si>
  <si>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</si>
  <si>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</si>
  <si>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</si>
  <si>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</si>
  <si>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</si>
  <si>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</si>
  <si>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</si>
  <si>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</si>
  <si>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</si>
  <si>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</si>
  <si>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</si>
  <si>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</si>
  <si>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</si>
  <si>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</si>
  <si>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</si>
  <si>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</si>
  <si>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</si>
  <si>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</si>
  <si>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</si>
  <si>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</si>
  <si>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</si>
  <si>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</si>
  <si>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</si>
  <si>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</si>
  <si>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</si>
  <si>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</si>
  <si>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</si>
  <si>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</si>
  <si>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</si>
  <si>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</si>
  <si>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</si>
  <si>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</si>
  <si>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</si>
  <si>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</si>
  <si>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</si>
  <si>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</si>
  <si>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</si>
  <si>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</si>
  <si>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</si>
  <si>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</si>
  <si>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</si>
  <si>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</si>
  <si>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</si>
  <si>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</si>
  <si>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</si>
  <si>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</si>
  <si>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</si>
  <si>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</si>
  <si>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</si>
  <si>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</si>
  <si>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</si>
  <si>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</si>
  <si>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</si>
  <si>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</si>
  <si>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</si>
  <si>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</si>
  <si>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</si>
  <si>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</si>
  <si>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</si>
  <si>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</si>
  <si>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</si>
  <si>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</si>
  <si>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</si>
  <si>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</si>
  <si>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</si>
  <si>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</si>
  <si>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</si>
  <si>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</si>
  <si>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</si>
  <si>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</si>
  <si>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</si>
  <si>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</si>
  <si>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</si>
  <si>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</si>
  <si>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</si>
  <si>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</si>
  <si>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</si>
  <si>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</si>
  <si>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</si>
  <si>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</si>
  <si>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</si>
  <si>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</si>
  <si>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</si>
  <si>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</si>
  <si>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</si>
  <si>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</si>
  <si>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</si>
  <si>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</si>
  <si>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</si>
  <si>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</si>
  <si>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</si>
  <si>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</si>
  <si>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</si>
  <si>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</si>
  <si>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</si>
  <si>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</si>
  <si>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</si>
  <si>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</si>
  <si>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</si>
  <si>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</si>
  <si>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</si>
  <si>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</si>
  <si>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</si>
  <si>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</si>
  <si>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</si>
  <si>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</si>
  <si>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</si>
  <si>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</si>
  <si>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</si>
  <si>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</si>
  <si>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</si>
  <si>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</si>
  <si>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</si>
  <si>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</si>
  <si>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</si>
  <si>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</si>
  <si>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</si>
  <si>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</si>
  <si>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</si>
  <si>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</si>
  <si>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</si>
  <si>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</si>
  <si>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</si>
  <si>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</si>
  <si>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</si>
  <si>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</si>
  <si>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</si>
  <si>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</si>
  <si>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</si>
  <si>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</si>
  <si>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</si>
  <si>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</si>
  <si>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</si>
  <si>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</si>
  <si>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</si>
  <si>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</si>
  <si>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</si>
  <si>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</si>
  <si>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</si>
  <si>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</si>
  <si>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</si>
  <si>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</si>
  <si>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</si>
  <si>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</si>
  <si>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</si>
  <si>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</si>
  <si>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</si>
  <si>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</si>
  <si>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</si>
  <si>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</si>
  <si>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</si>
  <si>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</si>
  <si>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</si>
  <si>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</si>
  <si>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</si>
  <si>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</si>
  <si>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</si>
  <si>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</si>
  <si>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</si>
  <si>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</si>
  <si>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</si>
  <si>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</si>
  <si>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</si>
  <si>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</si>
  <si>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</si>
  <si>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</si>
  <si>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</si>
  <si>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</si>
  <si>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</si>
  <si>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</si>
  <si>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</si>
  <si>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</si>
  <si>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</si>
  <si>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</si>
  <si>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</si>
  <si>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</si>
  <si>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</si>
  <si>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</si>
  <si>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</si>
  <si>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</si>
  <si>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</si>
  <si>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</si>
  <si>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</si>
  <si>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</si>
  <si>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</si>
  <si>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</si>
  <si>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</si>
  <si>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</si>
  <si>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</si>
  <si>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</si>
  <si>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</si>
  <si>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</si>
  <si>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</si>
  <si>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</si>
  <si>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</si>
  <si>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</si>
  <si>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</si>
  <si>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</si>
  <si>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</si>
  <si>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</si>
  <si>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</si>
  <si>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</si>
  <si>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</si>
  <si>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</si>
  <si>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Eメール
アドレス</t>
    <phoneticPr fontId="17"/>
  </si>
  <si>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</si>
  <si>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2021年度　男子第47回・女子第46回　バスケットボール滋賀リーグ（スポット開催）</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</si>
</sst>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m/d\(aaa\)"/>
    <numFmt numFmtId="179" formatCode="[$-411]ggge&quot;年&quot;m&quot;月&quot;d&quot;日&quot;;@"/>
    <numFmt numFmtId="180" formatCode="0.0_);[Red]\(0.0\)"/>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
      <sz val="10"/>
      <color rgb="FF000000"/>
      <name val="ＭＳ ゴシック"/>
      <family val="3"/>
      <charset val="128"/>
    </font>
    <font>
      <sz val="1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3">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12" xfId="3" applyFont="1" applyBorder="1" applyAlignment="1">
      <alignment vertical="center" wrapText="1"/>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vertical="center" wrapTex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180" fontId="57" fillId="0" borderId="113" xfId="0" applyNumberFormat="1" applyFont="1" applyFill="1" applyBorder="1" applyAlignment="1">
      <alignment horizontal="center" shrinkToFit="1"/>
    </xf>
    <xf numFmtId="178" fontId="56" fillId="0" borderId="113" xfId="0" applyNumberFormat="1" applyFont="1" applyFill="1" applyBorder="1" applyAlignment="1">
      <alignment horizontal="center" vertical="center" shrinkToFit="1"/>
    </xf>
    <xf numFmtId="0" fontId="56" fillId="0" borderId="0" xfId="0" applyFont="1" applyAlignment="1"/>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wrapText="1"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67" xfId="3" applyFont="1" applyBorder="1">
      <alignment vertical="center"/>
    </xf>
    <xf numFmtId="0" fontId="23" fillId="0" borderId="118" xfId="3" applyFont="1" applyBorder="1" applyAlignment="1">
      <alignment vertical="center" shrinkToFit="1"/>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6">
    <dxf>
      <fill>
        <patternFill>
          <bgColor rgb="FFFF99CC"/>
        </patternFill>
      </fill>
    </dxf>
    <dxf>
      <fill>
        <patternFill>
          <bgColor rgb="FFFF99CC"/>
        </patternFill>
      </fill>
    </dxf>
    <dxf>
      <fill>
        <patternFill>
          <bgColor rgb="FFCCFFFF"/>
        </patternFill>
      </fill>
    </dxf>
    <dxf>
      <fill>
        <patternFill>
          <bgColor rgb="FFFF99CC"/>
        </patternFill>
      </fill>
    </dxf>
    <dxf>
      <fill>
        <patternFill>
          <bgColor rgb="FFFF99CC"/>
        </patternFill>
      </fill>
    </dxf>
    <dxf>
      <fill>
        <patternFill>
          <bgColor rgb="FFCCFFF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 val="祝日"/>
    </sheetNames>
    <sheetDataSet>
      <sheetData sheetId="0"/>
      <sheetData sheetId="1"/>
      <sheetData sheetId="2"/>
      <sheetData sheetId="3"/>
      <sheetData sheetId="4"/>
      <sheetData sheetId="5"/>
      <sheetData sheetId="6"/>
      <sheetData sheetId="7"/>
      <sheetData sheetId="8">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44396</v>
          </cell>
        </row>
        <row r="30">
          <cell r="A30">
            <v>44419</v>
          </cell>
        </row>
        <row r="31">
          <cell r="A31">
            <v>44459</v>
          </cell>
        </row>
        <row r="32">
          <cell r="A32">
            <v>44462</v>
          </cell>
        </row>
        <row r="33">
          <cell r="A33">
            <v>44480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5" t="s">
        <v>367</v>
      </c>
      <c r="B1" s="865"/>
      <c r="C1" s="865"/>
      <c r="D1" s="865"/>
      <c r="E1" s="865"/>
    </row>
    <row r="2" spans="1:5" ht="18" customHeight="1" thickBot="1">
      <c r="A2" s="865"/>
      <c r="B2" s="865"/>
      <c r="C2" s="865"/>
      <c r="D2" s="865"/>
      <c r="E2" s="865"/>
    </row>
    <row r="3" spans="1:5" ht="23.45" customHeight="1" thickBot="1">
      <c r="A3" s="219" t="s">
        <v>1</v>
      </c>
      <c r="B3" s="866" t="s">
        <v>0</v>
      </c>
      <c r="C3" s="867"/>
      <c r="D3" s="220" t="s">
        <v>24</v>
      </c>
      <c r="E3" s="221" t="s">
        <v>25</v>
      </c>
    </row>
    <row r="4" spans="1:5" ht="23.45" customHeight="1">
      <c r="A4" s="868" t="s">
        <v>73</v>
      </c>
      <c r="B4" s="308" t="s">
        <v>186</v>
      </c>
      <c r="C4" s="309" t="s">
        <v>74</v>
      </c>
      <c r="D4" s="310"/>
      <c r="E4" s="311"/>
    </row>
    <row r="5" spans="1:5" ht="23.45" customHeight="1">
      <c r="A5" s="868"/>
      <c r="B5" s="312" t="s">
        <v>165</v>
      </c>
      <c r="C5" s="313" t="s">
        <v>75</v>
      </c>
      <c r="D5" s="314"/>
      <c r="E5" s="315"/>
    </row>
    <row r="6" spans="1:5" ht="23.45" customHeight="1">
      <c r="A6" s="868"/>
      <c r="B6" s="312" t="s">
        <v>167</v>
      </c>
      <c r="C6" s="313" t="s">
        <v>76</v>
      </c>
      <c r="D6" s="314"/>
      <c r="E6" s="315"/>
    </row>
    <row r="7" spans="1:5" ht="23.45" customHeight="1" thickBot="1">
      <c r="A7" s="869"/>
      <c r="B7" s="316" t="s">
        <v>160</v>
      </c>
      <c r="C7" s="317" t="s">
        <v>77</v>
      </c>
      <c r="D7" s="318"/>
      <c r="E7" s="319"/>
    </row>
    <row r="8" spans="1:5" ht="23.45" customHeight="1">
      <c r="A8" s="859" t="s">
        <v>78</v>
      </c>
      <c r="B8" s="320" t="s">
        <v>163</v>
      </c>
      <c r="C8" s="321" t="s">
        <v>368</v>
      </c>
      <c r="D8" s="322"/>
      <c r="E8" s="323"/>
    </row>
    <row r="9" spans="1:5" ht="132">
      <c r="A9" s="870"/>
      <c r="B9" s="320" t="s">
        <v>165</v>
      </c>
      <c r="C9" s="324" t="s">
        <v>369</v>
      </c>
      <c r="D9" s="322"/>
      <c r="E9" s="323"/>
    </row>
    <row r="10" spans="1:5" ht="23.45" customHeight="1">
      <c r="A10" s="870"/>
      <c r="B10" s="320" t="s">
        <v>167</v>
      </c>
      <c r="C10" s="325" t="s">
        <v>79</v>
      </c>
      <c r="D10" s="322"/>
      <c r="E10" s="323"/>
    </row>
    <row r="11" spans="1:5" ht="37.5" customHeight="1">
      <c r="A11" s="870"/>
      <c r="B11" s="320" t="s">
        <v>160</v>
      </c>
      <c r="C11" s="746" t="s">
        <v>624</v>
      </c>
      <c r="D11" s="322"/>
      <c r="E11" s="323"/>
    </row>
    <row r="12" spans="1:5" ht="23.45" customHeight="1">
      <c r="A12" s="870"/>
      <c r="B12" s="320" t="s">
        <v>161</v>
      </c>
      <c r="C12" s="321" t="s">
        <v>80</v>
      </c>
      <c r="D12" s="322"/>
      <c r="E12" s="323"/>
    </row>
    <row r="13" spans="1:5" ht="23.45" customHeight="1">
      <c r="A13" s="870"/>
      <c r="B13" s="326" t="s">
        <v>171</v>
      </c>
      <c r="C13" s="321" t="s">
        <v>81</v>
      </c>
      <c r="D13" s="314"/>
      <c r="E13" s="323"/>
    </row>
    <row r="14" spans="1:5" ht="49.5">
      <c r="A14" s="870"/>
      <c r="B14" s="326" t="s">
        <v>173</v>
      </c>
      <c r="C14" s="324" t="s">
        <v>370</v>
      </c>
      <c r="D14" s="314"/>
      <c r="E14" s="323"/>
    </row>
    <row r="15" spans="1:5" ht="23.45" customHeight="1">
      <c r="A15" s="870"/>
      <c r="B15" s="326" t="s">
        <v>268</v>
      </c>
      <c r="C15" s="327" t="s">
        <v>82</v>
      </c>
      <c r="D15" s="314"/>
      <c r="E15" s="323"/>
    </row>
    <row r="16" spans="1:5" ht="23.45" customHeight="1">
      <c r="A16" s="870"/>
      <c r="B16" s="326" t="s">
        <v>267</v>
      </c>
      <c r="C16" s="327" t="s">
        <v>83</v>
      </c>
      <c r="D16" s="314"/>
      <c r="E16" s="323"/>
    </row>
    <row r="17" spans="1:5" ht="23.45" customHeight="1">
      <c r="A17" s="870"/>
      <c r="B17" s="326" t="s">
        <v>176</v>
      </c>
      <c r="C17" s="325" t="s">
        <v>371</v>
      </c>
      <c r="D17" s="314"/>
      <c r="E17" s="323"/>
    </row>
    <row r="18" spans="1:5" ht="23.45" customHeight="1" thickBot="1">
      <c r="A18" s="870"/>
      <c r="B18" s="328" t="s">
        <v>266</v>
      </c>
      <c r="C18" s="329" t="s">
        <v>84</v>
      </c>
      <c r="D18" s="318"/>
      <c r="E18" s="330"/>
    </row>
    <row r="19" spans="1:5" ht="23.45" customHeight="1">
      <c r="A19" s="871" t="s">
        <v>85</v>
      </c>
      <c r="B19" s="331" t="s">
        <v>372</v>
      </c>
      <c r="C19" s="332"/>
      <c r="D19" s="333"/>
      <c r="E19" s="334"/>
    </row>
    <row r="20" spans="1:5" ht="23.45" customHeight="1">
      <c r="A20" s="872"/>
      <c r="B20" s="335" t="s">
        <v>163</v>
      </c>
      <c r="C20" s="336" t="s">
        <v>373</v>
      </c>
      <c r="D20" s="337"/>
      <c r="E20" s="338"/>
    </row>
    <row r="21" spans="1:5" ht="23.45" customHeight="1">
      <c r="A21" s="872"/>
      <c r="B21" s="335" t="s">
        <v>165</v>
      </c>
      <c r="C21" s="325" t="s">
        <v>374</v>
      </c>
      <c r="D21" s="322"/>
      <c r="E21" s="323"/>
    </row>
    <row r="22" spans="1:5" ht="23.45" customHeight="1">
      <c r="A22" s="872"/>
      <c r="B22" s="335" t="s">
        <v>167</v>
      </c>
      <c r="C22" s="325" t="s">
        <v>86</v>
      </c>
      <c r="D22" s="322"/>
      <c r="E22" s="323"/>
    </row>
    <row r="23" spans="1:5" ht="23.45" customHeight="1">
      <c r="A23" s="872"/>
      <c r="B23" s="335" t="s">
        <v>160</v>
      </c>
      <c r="C23" s="325" t="s">
        <v>64</v>
      </c>
      <c r="D23" s="322"/>
      <c r="E23" s="323"/>
    </row>
    <row r="24" spans="1:5" ht="23.45" customHeight="1">
      <c r="A24" s="872"/>
      <c r="B24" s="335" t="s">
        <v>161</v>
      </c>
      <c r="C24" s="325" t="s">
        <v>87</v>
      </c>
      <c r="D24" s="322"/>
      <c r="E24" s="323"/>
    </row>
    <row r="25" spans="1:5" ht="23.45" customHeight="1">
      <c r="A25" s="872"/>
      <c r="B25" s="335" t="s">
        <v>171</v>
      </c>
      <c r="C25" s="325" t="s">
        <v>88</v>
      </c>
      <c r="D25" s="322"/>
      <c r="E25" s="323"/>
    </row>
    <row r="26" spans="1:5" ht="23.45" customHeight="1">
      <c r="A26" s="872"/>
      <c r="B26" s="339" t="s">
        <v>89</v>
      </c>
      <c r="C26" s="340"/>
      <c r="D26" s="341"/>
      <c r="E26" s="342"/>
    </row>
    <row r="27" spans="1:5" ht="23.45" customHeight="1">
      <c r="A27" s="872"/>
      <c r="B27" s="335" t="s">
        <v>163</v>
      </c>
      <c r="C27" s="325" t="s">
        <v>375</v>
      </c>
      <c r="D27" s="322"/>
      <c r="E27" s="323"/>
    </row>
    <row r="28" spans="1:5" ht="23.45" customHeight="1">
      <c r="A28" s="872"/>
      <c r="B28" s="335" t="s">
        <v>165</v>
      </c>
      <c r="C28" s="325" t="s">
        <v>376</v>
      </c>
      <c r="D28" s="322"/>
      <c r="E28" s="323"/>
    </row>
    <row r="29" spans="1:5" ht="23.45" customHeight="1">
      <c r="A29" s="872"/>
      <c r="B29" s="335" t="s">
        <v>167</v>
      </c>
      <c r="C29" s="325" t="s">
        <v>269</v>
      </c>
      <c r="D29" s="322"/>
      <c r="E29" s="323"/>
    </row>
    <row r="30" spans="1:5" ht="23.45" customHeight="1">
      <c r="A30" s="872"/>
      <c r="B30" s="335" t="s">
        <v>160</v>
      </c>
      <c r="C30" s="325" t="s">
        <v>90</v>
      </c>
      <c r="D30" s="322"/>
      <c r="E30" s="323"/>
    </row>
    <row r="31" spans="1:5" ht="23.45" customHeight="1">
      <c r="A31" s="872"/>
      <c r="B31" s="335" t="s">
        <v>161</v>
      </c>
      <c r="C31" s="325" t="s">
        <v>91</v>
      </c>
      <c r="D31" s="322"/>
      <c r="E31" s="323"/>
    </row>
    <row r="32" spans="1:5" ht="23.45" customHeight="1">
      <c r="A32" s="872"/>
      <c r="B32" s="335" t="s">
        <v>171</v>
      </c>
      <c r="C32" s="325" t="s">
        <v>92</v>
      </c>
      <c r="D32" s="322"/>
      <c r="E32" s="323"/>
    </row>
    <row r="33" spans="1:5" ht="23.45" customHeight="1">
      <c r="A33" s="872"/>
      <c r="B33" s="335" t="s">
        <v>173</v>
      </c>
      <c r="C33" s="325" t="s">
        <v>93</v>
      </c>
      <c r="D33" s="322"/>
      <c r="E33" s="323"/>
    </row>
    <row r="34" spans="1:5" ht="23.45" customHeight="1">
      <c r="A34" s="872"/>
      <c r="B34" s="335" t="s">
        <v>268</v>
      </c>
      <c r="C34" s="325" t="s">
        <v>62</v>
      </c>
      <c r="D34" s="322"/>
      <c r="E34" s="323"/>
    </row>
    <row r="35" spans="1:5" ht="23.45" customHeight="1">
      <c r="A35" s="872"/>
      <c r="B35" s="335" t="s">
        <v>267</v>
      </c>
      <c r="C35" s="325" t="s">
        <v>26</v>
      </c>
      <c r="D35" s="322"/>
      <c r="E35" s="323"/>
    </row>
    <row r="36" spans="1:5" ht="23.45" customHeight="1">
      <c r="A36" s="872"/>
      <c r="B36" s="335" t="s">
        <v>176</v>
      </c>
      <c r="C36" s="325" t="s">
        <v>94</v>
      </c>
      <c r="D36" s="322"/>
      <c r="E36" s="323"/>
    </row>
    <row r="37" spans="1:5" ht="23.45" customHeight="1">
      <c r="A37" s="872"/>
      <c r="B37" s="339" t="s">
        <v>95</v>
      </c>
      <c r="C37" s="340"/>
      <c r="D37" s="343"/>
      <c r="E37" s="342"/>
    </row>
    <row r="38" spans="1:5" ht="23.45" customHeight="1">
      <c r="A38" s="872"/>
      <c r="B38" s="335" t="s">
        <v>163</v>
      </c>
      <c r="C38" s="344" t="s">
        <v>96</v>
      </c>
      <c r="D38" s="314"/>
      <c r="E38" s="345"/>
    </row>
    <row r="39" spans="1:5" ht="23.45" customHeight="1">
      <c r="A39" s="872"/>
      <c r="B39" s="335" t="s">
        <v>165</v>
      </c>
      <c r="C39" s="325" t="s">
        <v>285</v>
      </c>
      <c r="D39" s="314"/>
      <c r="E39" s="345"/>
    </row>
    <row r="40" spans="1:5" ht="23.45" customHeight="1">
      <c r="A40" s="872"/>
      <c r="B40" s="335" t="s">
        <v>167</v>
      </c>
      <c r="C40" s="325" t="s">
        <v>97</v>
      </c>
      <c r="D40" s="346"/>
      <c r="E40" s="347"/>
    </row>
    <row r="41" spans="1:5" ht="23.45" customHeight="1">
      <c r="A41" s="872"/>
      <c r="B41" s="335" t="s">
        <v>160</v>
      </c>
      <c r="C41" s="325" t="s">
        <v>98</v>
      </c>
      <c r="D41" s="346"/>
      <c r="E41" s="347"/>
    </row>
    <row r="42" spans="1:5" ht="23.45" customHeight="1">
      <c r="A42" s="872"/>
      <c r="B42" s="335" t="s">
        <v>161</v>
      </c>
      <c r="C42" s="325" t="s">
        <v>99</v>
      </c>
      <c r="D42" s="346"/>
      <c r="E42" s="347"/>
    </row>
    <row r="43" spans="1:5" ht="23.45" customHeight="1">
      <c r="A43" s="872"/>
      <c r="B43" s="335" t="s">
        <v>171</v>
      </c>
      <c r="C43" s="325" t="s">
        <v>100</v>
      </c>
      <c r="D43" s="346"/>
      <c r="E43" s="347"/>
    </row>
    <row r="44" spans="1:5" ht="23.45" customHeight="1">
      <c r="A44" s="872"/>
      <c r="B44" s="335" t="s">
        <v>173</v>
      </c>
      <c r="C44" s="344" t="s">
        <v>101</v>
      </c>
      <c r="D44" s="346"/>
      <c r="E44" s="347"/>
    </row>
    <row r="45" spans="1:5" ht="23.45" customHeight="1">
      <c r="A45" s="872"/>
      <c r="B45" s="335" t="s">
        <v>268</v>
      </c>
      <c r="C45" s="325" t="s">
        <v>102</v>
      </c>
      <c r="D45" s="346"/>
      <c r="E45" s="347"/>
    </row>
    <row r="46" spans="1:5" ht="23.45" customHeight="1">
      <c r="A46" s="872"/>
      <c r="B46" s="335" t="s">
        <v>267</v>
      </c>
      <c r="C46" s="325" t="s">
        <v>103</v>
      </c>
      <c r="D46" s="346"/>
      <c r="E46" s="347"/>
    </row>
    <row r="47" spans="1:5" ht="23.45" customHeight="1">
      <c r="A47" s="872"/>
      <c r="B47" s="335" t="s">
        <v>176</v>
      </c>
      <c r="C47" s="325" t="s">
        <v>377</v>
      </c>
      <c r="D47" s="346"/>
      <c r="E47" s="347"/>
    </row>
    <row r="48" spans="1:5" ht="23.45" customHeight="1">
      <c r="A48" s="872"/>
      <c r="B48" s="335" t="s">
        <v>266</v>
      </c>
      <c r="C48" s="325" t="s">
        <v>104</v>
      </c>
      <c r="D48" s="346"/>
      <c r="E48" s="347"/>
    </row>
    <row r="49" spans="1:5" ht="23.45" customHeight="1">
      <c r="A49" s="872"/>
      <c r="B49" s="335" t="s">
        <v>265</v>
      </c>
      <c r="C49" s="325" t="s">
        <v>105</v>
      </c>
      <c r="D49" s="346"/>
      <c r="E49" s="347"/>
    </row>
    <row r="50" spans="1:5" ht="23.45" customHeight="1">
      <c r="A50" s="872"/>
      <c r="B50" s="335" t="s">
        <v>264</v>
      </c>
      <c r="C50" s="325" t="s">
        <v>284</v>
      </c>
      <c r="D50" s="346"/>
      <c r="E50" s="347"/>
    </row>
    <row r="51" spans="1:5" s="51" customFormat="1" ht="23.45" customHeight="1">
      <c r="A51" s="872"/>
      <c r="B51" s="348" t="s">
        <v>263</v>
      </c>
      <c r="C51" s="349" t="s">
        <v>106</v>
      </c>
      <c r="D51" s="350"/>
      <c r="E51" s="351"/>
    </row>
    <row r="52" spans="1:5" s="51" customFormat="1" ht="23.45" customHeight="1">
      <c r="A52" s="872"/>
      <c r="B52" s="348" t="s">
        <v>262</v>
      </c>
      <c r="C52" s="352" t="s">
        <v>107</v>
      </c>
      <c r="D52" s="350"/>
      <c r="E52" s="351"/>
    </row>
    <row r="53" spans="1:5" s="51" customFormat="1" ht="23.45" customHeight="1">
      <c r="A53" s="872"/>
      <c r="B53" s="348" t="s">
        <v>378</v>
      </c>
      <c r="C53" s="349" t="s">
        <v>108</v>
      </c>
      <c r="D53" s="350"/>
      <c r="E53" s="351"/>
    </row>
    <row r="54" spans="1:5" s="51" customFormat="1" ht="23.45" customHeight="1">
      <c r="A54" s="872"/>
      <c r="B54" s="348" t="s">
        <v>379</v>
      </c>
      <c r="C54" s="349" t="s">
        <v>380</v>
      </c>
      <c r="D54" s="350"/>
      <c r="E54" s="351"/>
    </row>
    <row r="55" spans="1:5" s="51" customFormat="1" ht="23.45" customHeight="1">
      <c r="A55" s="872"/>
      <c r="B55" s="348" t="s">
        <v>381</v>
      </c>
      <c r="C55" s="349" t="s">
        <v>283</v>
      </c>
      <c r="D55" s="350"/>
      <c r="E55" s="351"/>
    </row>
    <row r="56" spans="1:5" s="51" customFormat="1" ht="23.45" customHeight="1" thickBot="1">
      <c r="A56" s="872"/>
      <c r="B56" s="353" t="s">
        <v>382</v>
      </c>
      <c r="C56" s="354" t="s">
        <v>616</v>
      </c>
      <c r="D56" s="355"/>
      <c r="E56" s="356"/>
    </row>
    <row r="57" spans="1:5" ht="23.45" customHeight="1">
      <c r="A57" s="861" t="s">
        <v>282</v>
      </c>
      <c r="B57" s="357" t="s">
        <v>163</v>
      </c>
      <c r="C57" s="358" t="s">
        <v>27</v>
      </c>
      <c r="D57" s="359"/>
      <c r="E57" s="360"/>
    </row>
    <row r="58" spans="1:5" ht="23.45" customHeight="1">
      <c r="A58" s="862"/>
      <c r="B58" s="361" t="s">
        <v>165</v>
      </c>
      <c r="C58" s="362" t="s">
        <v>30</v>
      </c>
      <c r="D58" s="363"/>
      <c r="E58" s="364"/>
    </row>
    <row r="59" spans="1:5" ht="23.45" customHeight="1">
      <c r="A59" s="862"/>
      <c r="B59" s="361" t="s">
        <v>167</v>
      </c>
      <c r="C59" s="325" t="s">
        <v>371</v>
      </c>
      <c r="D59" s="363"/>
      <c r="E59" s="364"/>
    </row>
    <row r="60" spans="1:5" ht="23.45" customHeight="1" thickBot="1">
      <c r="A60" s="863"/>
      <c r="B60" s="365" t="s">
        <v>160</v>
      </c>
      <c r="C60" s="366" t="s">
        <v>61</v>
      </c>
      <c r="D60" s="367"/>
      <c r="E60" s="368"/>
    </row>
    <row r="61" spans="1:5" ht="23.45" customHeight="1">
      <c r="A61" s="859" t="s">
        <v>109</v>
      </c>
      <c r="B61" s="369" t="s">
        <v>163</v>
      </c>
      <c r="C61" s="370" t="s">
        <v>383</v>
      </c>
      <c r="D61" s="371"/>
      <c r="E61" s="372"/>
    </row>
    <row r="62" spans="1:5" ht="23.45" customHeight="1" thickBot="1">
      <c r="A62" s="860"/>
      <c r="B62" s="373" t="s">
        <v>165</v>
      </c>
      <c r="C62" s="374" t="s">
        <v>384</v>
      </c>
      <c r="D62" s="375"/>
      <c r="E62" s="376"/>
    </row>
    <row r="63" spans="1:5" ht="23.45" customHeight="1">
      <c r="A63" s="861" t="s">
        <v>110</v>
      </c>
      <c r="B63" s="377" t="s">
        <v>163</v>
      </c>
      <c r="C63" s="378" t="s">
        <v>111</v>
      </c>
      <c r="D63" s="379"/>
      <c r="E63" s="380"/>
    </row>
    <row r="64" spans="1:5" ht="23.45" customHeight="1">
      <c r="A64" s="859"/>
      <c r="B64" s="381" t="s">
        <v>165</v>
      </c>
      <c r="C64" s="382" t="s">
        <v>385</v>
      </c>
      <c r="D64" s="383"/>
      <c r="E64" s="384"/>
    </row>
    <row r="65" spans="1:5" ht="23.45" customHeight="1">
      <c r="A65" s="862"/>
      <c r="B65" s="385" t="s">
        <v>167</v>
      </c>
      <c r="C65" s="386" t="s">
        <v>2</v>
      </c>
      <c r="D65" s="387"/>
      <c r="E65" s="388"/>
    </row>
    <row r="66" spans="1:5" ht="23.45" customHeight="1">
      <c r="A66" s="862"/>
      <c r="B66" s="389" t="s">
        <v>160</v>
      </c>
      <c r="C66" s="390" t="s">
        <v>10</v>
      </c>
      <c r="D66" s="391"/>
      <c r="E66" s="392"/>
    </row>
    <row r="67" spans="1:5" ht="23.45" customHeight="1">
      <c r="A67" s="862"/>
      <c r="B67" s="389" t="s">
        <v>161</v>
      </c>
      <c r="C67" s="390" t="s">
        <v>68</v>
      </c>
      <c r="D67" s="391"/>
      <c r="E67" s="392"/>
    </row>
    <row r="68" spans="1:5" ht="23.45" customHeight="1">
      <c r="A68" s="862"/>
      <c r="B68" s="389" t="s">
        <v>171</v>
      </c>
      <c r="C68" s="390" t="s">
        <v>112</v>
      </c>
      <c r="D68" s="391"/>
      <c r="E68" s="392"/>
    </row>
    <row r="69" spans="1:5" ht="23.45" customHeight="1" thickBot="1">
      <c r="A69" s="863"/>
      <c r="B69" s="393" t="s">
        <v>173</v>
      </c>
      <c r="C69" s="394" t="s">
        <v>3</v>
      </c>
      <c r="D69" s="395"/>
      <c r="E69" s="396"/>
    </row>
    <row r="70" spans="1:5" ht="23.45" customHeight="1">
      <c r="A70" s="859" t="s">
        <v>113</v>
      </c>
      <c r="B70" s="397" t="s">
        <v>163</v>
      </c>
      <c r="C70" s="398" t="s">
        <v>114</v>
      </c>
      <c r="D70" s="399"/>
      <c r="E70" s="400"/>
    </row>
    <row r="71" spans="1:5" ht="50.25" thickBot="1">
      <c r="A71" s="864"/>
      <c r="B71" s="353" t="s">
        <v>165</v>
      </c>
      <c r="C71" s="401" t="s">
        <v>386</v>
      </c>
      <c r="D71" s="318"/>
      <c r="E71" s="330"/>
    </row>
    <row r="72" spans="1:5" ht="22.5" customHeight="1">
      <c r="A72" s="402" t="s">
        <v>517</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8" customWidth="1"/>
    <col min="2" max="2" width="2.85546875" style="307" customWidth="1"/>
    <col min="3" max="3" width="132.85546875" style="307" customWidth="1"/>
    <col min="4" max="4" width="10.42578125" style="218" customWidth="1"/>
    <col min="5" max="5" width="25.42578125" style="218" customWidth="1"/>
    <col min="6" max="12" width="40.42578125" style="218" customWidth="1"/>
    <col min="13" max="16384" width="14.42578125" style="218"/>
  </cols>
  <sheetData>
    <row r="1" spans="1:5" ht="20.100000000000001" customHeight="1">
      <c r="A1" s="876" t="s">
        <v>330</v>
      </c>
      <c r="B1" s="876"/>
      <c r="C1" s="876"/>
      <c r="D1" s="876"/>
      <c r="E1" s="876"/>
    </row>
    <row r="2" spans="1:5" ht="36" customHeight="1" thickBot="1">
      <c r="A2" s="876"/>
      <c r="B2" s="876"/>
      <c r="C2" s="876"/>
      <c r="D2" s="876"/>
      <c r="E2" s="876"/>
    </row>
    <row r="3" spans="1:5" s="222" customFormat="1" ht="24" customHeight="1" thickBot="1">
      <c r="A3" s="219" t="s">
        <v>1</v>
      </c>
      <c r="B3" s="866" t="s">
        <v>0</v>
      </c>
      <c r="C3" s="867"/>
      <c r="D3" s="220" t="s">
        <v>24</v>
      </c>
      <c r="E3" s="221" t="s">
        <v>25</v>
      </c>
    </row>
    <row r="4" spans="1:5" s="227" customFormat="1" ht="24" customHeight="1">
      <c r="A4" s="877" t="s">
        <v>157</v>
      </c>
      <c r="B4" s="223" t="s">
        <v>331</v>
      </c>
      <c r="C4" s="224" t="s">
        <v>613</v>
      </c>
      <c r="D4" s="225"/>
      <c r="E4" s="226"/>
    </row>
    <row r="5" spans="1:5" s="227" customFormat="1" ht="24" customHeight="1">
      <c r="A5" s="877"/>
      <c r="B5" s="223" t="s">
        <v>34</v>
      </c>
      <c r="C5" s="224" t="s">
        <v>612</v>
      </c>
      <c r="D5" s="228"/>
      <c r="E5" s="226"/>
    </row>
    <row r="6" spans="1:5" s="227" customFormat="1" ht="24" customHeight="1">
      <c r="A6" s="877"/>
      <c r="B6" s="223" t="s">
        <v>332</v>
      </c>
      <c r="C6" s="224" t="s">
        <v>611</v>
      </c>
      <c r="D6" s="228"/>
      <c r="E6" s="226"/>
    </row>
    <row r="7" spans="1:5" s="227" customFormat="1" ht="24" customHeight="1">
      <c r="A7" s="877"/>
      <c r="B7" s="223" t="s">
        <v>160</v>
      </c>
      <c r="C7" s="224" t="s">
        <v>615</v>
      </c>
      <c r="D7" s="228"/>
      <c r="E7" s="226"/>
    </row>
    <row r="8" spans="1:5" s="227" customFormat="1" ht="24" customHeight="1" thickBot="1">
      <c r="A8" s="877"/>
      <c r="B8" s="223" t="s">
        <v>161</v>
      </c>
      <c r="C8" s="229" t="s">
        <v>610</v>
      </c>
      <c r="D8" s="230"/>
      <c r="E8" s="231"/>
    </row>
    <row r="9" spans="1:5" s="227" customFormat="1" ht="24" customHeight="1">
      <c r="A9" s="878" t="s">
        <v>215</v>
      </c>
      <c r="B9" s="232" t="s">
        <v>163</v>
      </c>
      <c r="C9" s="233" t="s">
        <v>164</v>
      </c>
      <c r="D9" s="234"/>
      <c r="E9" s="235"/>
    </row>
    <row r="10" spans="1:5" s="227" customFormat="1" ht="24" customHeight="1">
      <c r="A10" s="874"/>
      <c r="B10" s="236"/>
      <c r="C10" s="237" t="s">
        <v>216</v>
      </c>
      <c r="D10" s="238"/>
      <c r="E10" s="239"/>
    </row>
    <row r="11" spans="1:5" s="227" customFormat="1" ht="24" customHeight="1">
      <c r="A11" s="879"/>
      <c r="B11" s="240"/>
      <c r="C11" s="237" t="s">
        <v>609</v>
      </c>
      <c r="D11" s="241"/>
      <c r="E11" s="242"/>
    </row>
    <row r="12" spans="1:5" s="227" customFormat="1" ht="24" customHeight="1">
      <c r="A12" s="879"/>
      <c r="B12" s="240"/>
      <c r="C12" s="237" t="s">
        <v>608</v>
      </c>
      <c r="D12" s="243"/>
      <c r="E12" s="242"/>
    </row>
    <row r="13" spans="1:5" s="227" customFormat="1" ht="24" customHeight="1">
      <c r="A13" s="879"/>
      <c r="B13" s="240" t="s">
        <v>165</v>
      </c>
      <c r="C13" s="237" t="s">
        <v>166</v>
      </c>
      <c r="D13" s="238"/>
      <c r="E13" s="242"/>
    </row>
    <row r="14" spans="1:5" s="227" customFormat="1" ht="24" customHeight="1">
      <c r="A14" s="879"/>
      <c r="B14" s="240" t="s">
        <v>167</v>
      </c>
      <c r="C14" s="237" t="s">
        <v>607</v>
      </c>
      <c r="D14" s="244"/>
      <c r="E14" s="242"/>
    </row>
    <row r="15" spans="1:5" s="227" customFormat="1" ht="24" customHeight="1">
      <c r="A15" s="879"/>
      <c r="B15" s="240" t="s">
        <v>160</v>
      </c>
      <c r="C15" s="237" t="s">
        <v>169</v>
      </c>
      <c r="D15" s="245"/>
      <c r="E15" s="242"/>
    </row>
    <row r="16" spans="1:5" s="227" customFormat="1" ht="24" customHeight="1">
      <c r="A16" s="879"/>
      <c r="B16" s="246" t="s">
        <v>161</v>
      </c>
      <c r="C16" s="247" t="s">
        <v>606</v>
      </c>
      <c r="D16" s="248"/>
      <c r="E16" s="242"/>
    </row>
    <row r="17" spans="1:5" s="227" customFormat="1" ht="24" customHeight="1">
      <c r="A17" s="879"/>
      <c r="B17" s="249" t="s">
        <v>171</v>
      </c>
      <c r="C17" s="250" t="s">
        <v>605</v>
      </c>
      <c r="D17" s="248"/>
      <c r="E17" s="242"/>
    </row>
    <row r="18" spans="1:5" s="227" customFormat="1" ht="24" customHeight="1" thickBot="1">
      <c r="A18" s="880"/>
      <c r="B18" s="251" t="s">
        <v>173</v>
      </c>
      <c r="C18" s="252" t="s">
        <v>604</v>
      </c>
      <c r="D18" s="253"/>
      <c r="E18" s="254"/>
    </row>
    <row r="19" spans="1:5" s="227" customFormat="1" ht="24" customHeight="1">
      <c r="A19" s="874" t="s">
        <v>333</v>
      </c>
      <c r="B19" s="255" t="s">
        <v>334</v>
      </c>
      <c r="C19" s="256" t="s">
        <v>603</v>
      </c>
      <c r="D19" s="257"/>
      <c r="E19" s="242"/>
    </row>
    <row r="20" spans="1:5" s="227" customFormat="1" ht="24" customHeight="1">
      <c r="A20" s="879"/>
      <c r="B20" s="258" t="s">
        <v>335</v>
      </c>
      <c r="C20" s="259" t="s">
        <v>602</v>
      </c>
      <c r="D20" s="238"/>
      <c r="E20" s="242"/>
    </row>
    <row r="21" spans="1:5" s="227" customFormat="1" ht="24" customHeight="1">
      <c r="A21" s="879"/>
      <c r="B21" s="258" t="s">
        <v>336</v>
      </c>
      <c r="C21" s="259" t="s">
        <v>601</v>
      </c>
      <c r="D21" s="245"/>
      <c r="E21" s="242"/>
    </row>
    <row r="22" spans="1:5" s="227" customFormat="1" ht="24" customHeight="1">
      <c r="A22" s="879"/>
      <c r="B22" s="258" t="s">
        <v>337</v>
      </c>
      <c r="C22" s="259" t="s">
        <v>600</v>
      </c>
      <c r="D22" s="245"/>
      <c r="E22" s="242"/>
    </row>
    <row r="23" spans="1:5" s="227" customFormat="1" ht="24" customHeight="1">
      <c r="A23" s="879"/>
      <c r="B23" s="258" t="s">
        <v>338</v>
      </c>
      <c r="C23" s="259" t="s">
        <v>599</v>
      </c>
      <c r="D23" s="243"/>
      <c r="E23" s="242"/>
    </row>
    <row r="24" spans="1:5" s="227" customFormat="1" ht="24" customHeight="1">
      <c r="A24" s="879"/>
      <c r="B24" s="258" t="s">
        <v>339</v>
      </c>
      <c r="C24" s="259" t="s">
        <v>598</v>
      </c>
      <c r="D24" s="243"/>
      <c r="E24" s="242"/>
    </row>
    <row r="25" spans="1:5" s="227" customFormat="1" ht="24" customHeight="1">
      <c r="A25" s="879"/>
      <c r="B25" s="258" t="s">
        <v>340</v>
      </c>
      <c r="C25" s="259" t="s">
        <v>597</v>
      </c>
      <c r="D25" s="243"/>
      <c r="E25" s="260"/>
    </row>
    <row r="26" spans="1:5" s="227" customFormat="1" ht="24" customHeight="1">
      <c r="A26" s="879"/>
      <c r="B26" s="249" t="s">
        <v>341</v>
      </c>
      <c r="C26" s="259" t="s">
        <v>623</v>
      </c>
      <c r="D26" s="243"/>
      <c r="E26" s="239"/>
    </row>
    <row r="27" spans="1:5" s="227" customFormat="1" ht="24" customHeight="1">
      <c r="A27" s="879"/>
      <c r="B27" s="249" t="s">
        <v>342</v>
      </c>
      <c r="C27" s="259" t="s">
        <v>596</v>
      </c>
      <c r="D27" s="243"/>
      <c r="E27" s="239"/>
    </row>
    <row r="28" spans="1:5" s="227" customFormat="1" ht="24" customHeight="1" thickBot="1">
      <c r="A28" s="879"/>
      <c r="B28" s="261" t="s">
        <v>176</v>
      </c>
      <c r="C28" s="262" t="s">
        <v>595</v>
      </c>
      <c r="D28" s="263"/>
      <c r="E28" s="264"/>
    </row>
    <row r="29" spans="1:5" s="227" customFormat="1" ht="24" customHeight="1">
      <c r="A29" s="873" t="s">
        <v>343</v>
      </c>
      <c r="B29" s="265" t="s">
        <v>177</v>
      </c>
      <c r="C29" s="266"/>
      <c r="D29" s="266"/>
      <c r="E29" s="267"/>
    </row>
    <row r="30" spans="1:5" s="227" customFormat="1" ht="24" customHeight="1">
      <c r="A30" s="874"/>
      <c r="B30" s="268" t="s">
        <v>344</v>
      </c>
      <c r="C30" s="269" t="s">
        <v>587</v>
      </c>
      <c r="D30" s="270"/>
      <c r="E30" s="242"/>
    </row>
    <row r="31" spans="1:5" s="227" customFormat="1" ht="24" customHeight="1">
      <c r="A31" s="874"/>
      <c r="B31" s="271" t="s">
        <v>345</v>
      </c>
      <c r="C31" s="237" t="s">
        <v>586</v>
      </c>
      <c r="D31" s="238"/>
      <c r="E31" s="242"/>
    </row>
    <row r="32" spans="1:5" s="227" customFormat="1" ht="24" customHeight="1">
      <c r="A32" s="874"/>
      <c r="B32" s="271" t="s">
        <v>336</v>
      </c>
      <c r="C32" s="272" t="s">
        <v>346</v>
      </c>
      <c r="D32" s="238"/>
      <c r="E32" s="242"/>
    </row>
    <row r="33" spans="1:5" s="227" customFormat="1" ht="24" customHeight="1">
      <c r="A33" s="874"/>
      <c r="B33" s="271" t="s">
        <v>347</v>
      </c>
      <c r="C33" s="237" t="s">
        <v>594</v>
      </c>
      <c r="D33" s="238"/>
      <c r="E33" s="242"/>
    </row>
    <row r="34" spans="1:5" s="227" customFormat="1" ht="24" customHeight="1">
      <c r="A34" s="874"/>
      <c r="B34" s="273" t="s">
        <v>348</v>
      </c>
      <c r="C34" s="274"/>
      <c r="D34" s="274"/>
      <c r="E34" s="275"/>
    </row>
    <row r="35" spans="1:5" s="227" customFormat="1" ht="24" customHeight="1">
      <c r="A35" s="874"/>
      <c r="B35" s="268" t="s">
        <v>349</v>
      </c>
      <c r="C35" s="269" t="s">
        <v>181</v>
      </c>
      <c r="D35" s="276"/>
      <c r="E35" s="242"/>
    </row>
    <row r="36" spans="1:5" s="227" customFormat="1" ht="24" customHeight="1">
      <c r="A36" s="874"/>
      <c r="B36" s="271" t="s">
        <v>350</v>
      </c>
      <c r="C36" s="277" t="s">
        <v>593</v>
      </c>
      <c r="D36" s="278"/>
      <c r="E36" s="279"/>
    </row>
    <row r="37" spans="1:5" s="227" customFormat="1" ht="24" customHeight="1">
      <c r="A37" s="874"/>
      <c r="B37" s="271" t="s">
        <v>351</v>
      </c>
      <c r="C37" s="277" t="s">
        <v>592</v>
      </c>
      <c r="D37" s="278"/>
      <c r="E37" s="260"/>
    </row>
    <row r="38" spans="1:5" s="227" customFormat="1" ht="24" customHeight="1">
      <c r="A38" s="874"/>
      <c r="B38" s="271" t="s">
        <v>347</v>
      </c>
      <c r="C38" s="277" t="s">
        <v>591</v>
      </c>
      <c r="D38" s="278"/>
      <c r="E38" s="260"/>
    </row>
    <row r="39" spans="1:5" s="227" customFormat="1" ht="24" customHeight="1">
      <c r="A39" s="874"/>
      <c r="B39" s="280" t="s">
        <v>352</v>
      </c>
      <c r="C39" s="281" t="s">
        <v>590</v>
      </c>
      <c r="D39" s="282"/>
      <c r="E39" s="283"/>
    </row>
    <row r="40" spans="1:5" s="227" customFormat="1" ht="24" customHeight="1">
      <c r="A40" s="874"/>
      <c r="B40" s="284" t="s">
        <v>353</v>
      </c>
      <c r="C40" s="284"/>
      <c r="D40" s="284"/>
      <c r="E40" s="285"/>
    </row>
    <row r="41" spans="1:5" s="227" customFormat="1" ht="24" customHeight="1">
      <c r="A41" s="874"/>
      <c r="B41" s="268" t="s">
        <v>186</v>
      </c>
      <c r="C41" s="237" t="s">
        <v>589</v>
      </c>
      <c r="D41" s="270"/>
      <c r="E41" s="242"/>
    </row>
    <row r="42" spans="1:5" s="227" customFormat="1" ht="24" customHeight="1">
      <c r="A42" s="874"/>
      <c r="B42" s="271" t="s">
        <v>165</v>
      </c>
      <c r="C42" s="237" t="s">
        <v>588</v>
      </c>
      <c r="D42" s="238"/>
      <c r="E42" s="242"/>
    </row>
    <row r="43" spans="1:5" s="227" customFormat="1" ht="24" customHeight="1">
      <c r="A43" s="874"/>
      <c r="B43" s="271" t="s">
        <v>167</v>
      </c>
      <c r="C43" s="269" t="s">
        <v>587</v>
      </c>
      <c r="D43" s="243"/>
      <c r="E43" s="260"/>
    </row>
    <row r="44" spans="1:5" s="227" customFormat="1" ht="24" customHeight="1">
      <c r="A44" s="874"/>
      <c r="B44" s="268" t="s">
        <v>160</v>
      </c>
      <c r="C44" s="237" t="s">
        <v>586</v>
      </c>
      <c r="D44" s="270"/>
      <c r="E44" s="242"/>
    </row>
    <row r="45" spans="1:5" s="227" customFormat="1" ht="24" customHeight="1">
      <c r="A45" s="874"/>
      <c r="B45" s="280" t="s">
        <v>161</v>
      </c>
      <c r="C45" s="286" t="s">
        <v>354</v>
      </c>
      <c r="D45" s="287"/>
      <c r="E45" s="283"/>
    </row>
    <row r="46" spans="1:5" s="227" customFormat="1" ht="24" customHeight="1">
      <c r="A46" s="874"/>
      <c r="B46" s="288" t="s">
        <v>355</v>
      </c>
      <c r="C46" s="289"/>
      <c r="D46" s="289"/>
      <c r="E46" s="290"/>
    </row>
    <row r="47" spans="1:5" s="227" customFormat="1" ht="24" customHeight="1">
      <c r="A47" s="874"/>
      <c r="B47" s="268" t="s">
        <v>356</v>
      </c>
      <c r="C47" s="291" t="s">
        <v>585</v>
      </c>
      <c r="D47" s="292"/>
      <c r="E47" s="283"/>
    </row>
    <row r="48" spans="1:5" s="227" customFormat="1" ht="24" customHeight="1">
      <c r="A48" s="874"/>
      <c r="B48" s="271" t="s">
        <v>350</v>
      </c>
      <c r="C48" s="277" t="s">
        <v>584</v>
      </c>
      <c r="D48" s="243"/>
      <c r="E48" s="293"/>
    </row>
    <row r="49" spans="1:5" s="296" customFormat="1" ht="24" customHeight="1">
      <c r="A49" s="874"/>
      <c r="B49" s="271" t="s">
        <v>332</v>
      </c>
      <c r="C49" s="294" t="s">
        <v>583</v>
      </c>
      <c r="D49" s="243"/>
      <c r="E49" s="295"/>
    </row>
    <row r="50" spans="1:5" s="222" customFormat="1" ht="24" customHeight="1">
      <c r="A50" s="874"/>
      <c r="B50" s="271" t="s">
        <v>357</v>
      </c>
      <c r="C50" s="294" t="s">
        <v>582</v>
      </c>
      <c r="D50" s="244"/>
      <c r="E50" s="297"/>
    </row>
    <row r="51" spans="1:5" s="222" customFormat="1" ht="24" customHeight="1">
      <c r="A51" s="874"/>
      <c r="B51" s="288" t="s">
        <v>358</v>
      </c>
      <c r="C51" s="288"/>
      <c r="D51" s="288"/>
      <c r="E51" s="298"/>
    </row>
    <row r="52" spans="1:5" s="222" customFormat="1" ht="24" customHeight="1">
      <c r="A52" s="874"/>
      <c r="B52" s="271" t="s">
        <v>33</v>
      </c>
      <c r="C52" s="294" t="s">
        <v>581</v>
      </c>
      <c r="D52" s="244"/>
      <c r="E52" s="297"/>
    </row>
    <row r="53" spans="1:5" s="222" customFormat="1" ht="24" customHeight="1">
      <c r="A53" s="874"/>
      <c r="B53" s="271" t="s">
        <v>359</v>
      </c>
      <c r="C53" s="294" t="s">
        <v>580</v>
      </c>
      <c r="D53" s="299"/>
      <c r="E53" s="297"/>
    </row>
    <row r="54" spans="1:5" s="222" customFormat="1" ht="24" customHeight="1">
      <c r="A54" s="874"/>
      <c r="B54" s="288" t="s">
        <v>224</v>
      </c>
      <c r="C54" s="288"/>
      <c r="D54" s="288"/>
      <c r="E54" s="298"/>
    </row>
    <row r="55" spans="1:5" s="222" customFormat="1" ht="24" customHeight="1">
      <c r="A55" s="874"/>
      <c r="B55" s="271" t="s">
        <v>33</v>
      </c>
      <c r="C55" s="294" t="s">
        <v>579</v>
      </c>
      <c r="D55" s="244"/>
      <c r="E55" s="297"/>
    </row>
    <row r="56" spans="1:5" s="222" customFormat="1" ht="24" customHeight="1">
      <c r="A56" s="874"/>
      <c r="B56" s="271" t="s">
        <v>34</v>
      </c>
      <c r="C56" s="294" t="s">
        <v>578</v>
      </c>
      <c r="D56" s="244"/>
      <c r="E56" s="297"/>
    </row>
    <row r="57" spans="1:5" s="222" customFormat="1" ht="24" customHeight="1">
      <c r="A57" s="874"/>
      <c r="B57" s="271" t="s">
        <v>332</v>
      </c>
      <c r="C57" s="294" t="s">
        <v>577</v>
      </c>
      <c r="D57" s="299"/>
      <c r="E57" s="297"/>
    </row>
    <row r="58" spans="1:5" s="222" customFormat="1" ht="24" customHeight="1">
      <c r="A58" s="874"/>
      <c r="B58" s="288" t="s">
        <v>360</v>
      </c>
      <c r="C58" s="288"/>
      <c r="D58" s="288"/>
      <c r="E58" s="298"/>
    </row>
    <row r="59" spans="1:5" s="222" customFormat="1" ht="24" customHeight="1">
      <c r="A59" s="874"/>
      <c r="B59" s="271" t="s">
        <v>33</v>
      </c>
      <c r="C59" s="294" t="s">
        <v>576</v>
      </c>
      <c r="D59" s="244"/>
      <c r="E59" s="297"/>
    </row>
    <row r="60" spans="1:5" s="222" customFormat="1" ht="24" customHeight="1">
      <c r="A60" s="874"/>
      <c r="B60" s="271" t="s">
        <v>34</v>
      </c>
      <c r="C60" s="294" t="s">
        <v>575</v>
      </c>
      <c r="D60" s="299"/>
      <c r="E60" s="297"/>
    </row>
    <row r="61" spans="1:5" s="222" customFormat="1" ht="24" customHeight="1">
      <c r="A61" s="874"/>
      <c r="B61" s="288" t="s">
        <v>361</v>
      </c>
      <c r="C61" s="288"/>
      <c r="D61" s="288"/>
      <c r="E61" s="298"/>
    </row>
    <row r="62" spans="1:5" s="222" customFormat="1" ht="24" customHeight="1">
      <c r="A62" s="874"/>
      <c r="B62" s="271" t="s">
        <v>362</v>
      </c>
      <c r="C62" s="294" t="s">
        <v>574</v>
      </c>
      <c r="D62" s="244"/>
      <c r="E62" s="297"/>
    </row>
    <row r="63" spans="1:5" s="222" customFormat="1" ht="24" customHeight="1">
      <c r="A63" s="874"/>
      <c r="B63" s="271" t="s">
        <v>363</v>
      </c>
      <c r="C63" s="294" t="s">
        <v>573</v>
      </c>
      <c r="D63" s="299"/>
      <c r="E63" s="297"/>
    </row>
    <row r="64" spans="1:5" s="222" customFormat="1" ht="24" customHeight="1">
      <c r="A64" s="874"/>
      <c r="B64" s="288" t="s">
        <v>200</v>
      </c>
      <c r="C64" s="288"/>
      <c r="D64" s="288"/>
      <c r="E64" s="298"/>
    </row>
    <row r="65" spans="1:5" s="222" customFormat="1" ht="24" customHeight="1">
      <c r="A65" s="874"/>
      <c r="B65" s="271" t="s">
        <v>33</v>
      </c>
      <c r="C65" s="294" t="s">
        <v>572</v>
      </c>
      <c r="D65" s="244"/>
      <c r="E65" s="297"/>
    </row>
    <row r="66" spans="1:5" s="222" customFormat="1" ht="24" customHeight="1">
      <c r="A66" s="874"/>
      <c r="B66" s="271" t="s">
        <v>34</v>
      </c>
      <c r="C66" s="294" t="s">
        <v>571</v>
      </c>
      <c r="D66" s="299"/>
      <c r="E66" s="297"/>
    </row>
    <row r="67" spans="1:5" s="222" customFormat="1" ht="24" customHeight="1">
      <c r="A67" s="874"/>
      <c r="B67" s="288" t="s">
        <v>203</v>
      </c>
      <c r="C67" s="288"/>
      <c r="D67" s="288"/>
      <c r="E67" s="298"/>
    </row>
    <row r="68" spans="1:5" s="222" customFormat="1" ht="24" customHeight="1">
      <c r="A68" s="874"/>
      <c r="B68" s="271" t="s">
        <v>33</v>
      </c>
      <c r="C68" s="294" t="s">
        <v>570</v>
      </c>
      <c r="D68" s="244"/>
      <c r="E68" s="297"/>
    </row>
    <row r="69" spans="1:5" s="222" customFormat="1" ht="24" customHeight="1">
      <c r="A69" s="874"/>
      <c r="B69" s="271" t="s">
        <v>364</v>
      </c>
      <c r="C69" s="294" t="s">
        <v>569</v>
      </c>
      <c r="D69" s="244"/>
      <c r="E69" s="297"/>
    </row>
    <row r="70" spans="1:5" s="222" customFormat="1" ht="24" customHeight="1">
      <c r="A70" s="874"/>
      <c r="B70" s="271" t="s">
        <v>365</v>
      </c>
      <c r="C70" s="294" t="s">
        <v>567</v>
      </c>
      <c r="D70" s="244"/>
      <c r="E70" s="297"/>
    </row>
    <row r="71" spans="1:5" s="222" customFormat="1" ht="24" customHeight="1" thickBot="1">
      <c r="A71" s="875"/>
      <c r="B71" s="300" t="s">
        <v>366</v>
      </c>
      <c r="C71" s="301" t="s">
        <v>568</v>
      </c>
      <c r="D71" s="302"/>
      <c r="E71" s="303"/>
    </row>
    <row r="72" spans="1:5" ht="24" customHeight="1">
      <c r="A72" s="304"/>
      <c r="B72" s="305"/>
      <c r="C72" s="305"/>
      <c r="D72" s="304"/>
      <c r="E72" s="304"/>
    </row>
    <row r="73" spans="1:5" ht="24" customHeight="1">
      <c r="A73" s="306" t="s">
        <v>516</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84" t="s">
        <v>387</v>
      </c>
      <c r="B1" s="884"/>
      <c r="C1" s="884"/>
      <c r="D1" s="884"/>
      <c r="E1" s="884"/>
    </row>
    <row r="2" spans="1:5" ht="18.600000000000001" customHeight="1" thickBot="1">
      <c r="A2" s="884"/>
      <c r="B2" s="884"/>
      <c r="C2" s="884"/>
      <c r="D2" s="884"/>
      <c r="E2" s="884"/>
    </row>
    <row r="3" spans="1:5" ht="33.6" customHeight="1" thickBot="1">
      <c r="A3" s="407" t="s">
        <v>1</v>
      </c>
      <c r="B3" s="821" t="s">
        <v>0</v>
      </c>
      <c r="C3" s="822"/>
      <c r="D3" s="408" t="s">
        <v>24</v>
      </c>
      <c r="E3" s="409" t="s">
        <v>25</v>
      </c>
    </row>
    <row r="4" spans="1:5" ht="33.6" customHeight="1">
      <c r="A4" s="824" t="s">
        <v>71</v>
      </c>
      <c r="B4" s="410" t="s">
        <v>33</v>
      </c>
      <c r="C4" s="49" t="s">
        <v>388</v>
      </c>
      <c r="D4" s="192"/>
      <c r="E4" s="411"/>
    </row>
    <row r="5" spans="1:5" ht="33.6" customHeight="1">
      <c r="A5" s="824"/>
      <c r="B5" s="410" t="s">
        <v>34</v>
      </c>
      <c r="C5" s="49" t="s">
        <v>115</v>
      </c>
      <c r="D5" s="192"/>
      <c r="E5" s="411"/>
    </row>
    <row r="6" spans="1:5" ht="33.6" customHeight="1">
      <c r="A6" s="824"/>
      <c r="B6" s="410" t="s">
        <v>332</v>
      </c>
      <c r="C6" s="49" t="s">
        <v>389</v>
      </c>
      <c r="D6" s="192"/>
      <c r="E6" s="411"/>
    </row>
    <row r="7" spans="1:5" ht="33.6" customHeight="1" thickBot="1">
      <c r="A7" s="824"/>
      <c r="B7" s="410" t="s">
        <v>132</v>
      </c>
      <c r="C7" s="48" t="s">
        <v>155</v>
      </c>
      <c r="D7" s="193"/>
      <c r="E7" s="412"/>
    </row>
    <row r="8" spans="1:5" ht="33.6" customHeight="1">
      <c r="A8" s="881" t="s">
        <v>390</v>
      </c>
      <c r="B8" s="413" t="s">
        <v>33</v>
      </c>
      <c r="C8" s="414" t="s">
        <v>391</v>
      </c>
      <c r="D8" s="415"/>
      <c r="E8" s="416"/>
    </row>
    <row r="9" spans="1:5" ht="33.6" customHeight="1">
      <c r="A9" s="882"/>
      <c r="B9" s="417" t="s">
        <v>34</v>
      </c>
      <c r="C9" s="418" t="s">
        <v>392</v>
      </c>
      <c r="D9" s="419"/>
      <c r="E9" s="420"/>
    </row>
    <row r="10" spans="1:5" ht="33.6" customHeight="1">
      <c r="A10" s="882"/>
      <c r="B10" s="417" t="s">
        <v>332</v>
      </c>
      <c r="C10" s="418" t="s">
        <v>2</v>
      </c>
      <c r="D10" s="419"/>
      <c r="E10" s="420"/>
    </row>
    <row r="11" spans="1:5" ht="33.6" customHeight="1">
      <c r="A11" s="882"/>
      <c r="B11" s="417" t="s">
        <v>132</v>
      </c>
      <c r="C11" s="418" t="s">
        <v>10</v>
      </c>
      <c r="D11" s="421"/>
      <c r="E11" s="420"/>
    </row>
    <row r="12" spans="1:5" ht="33.6" customHeight="1">
      <c r="A12" s="882"/>
      <c r="B12" s="417" t="s">
        <v>134</v>
      </c>
      <c r="C12" s="418" t="s">
        <v>68</v>
      </c>
      <c r="D12" s="422"/>
      <c r="E12" s="420"/>
    </row>
    <row r="13" spans="1:5" ht="33.6" customHeight="1">
      <c r="A13" s="882"/>
      <c r="B13" s="417" t="s">
        <v>135</v>
      </c>
      <c r="C13" s="418" t="s">
        <v>393</v>
      </c>
      <c r="D13" s="423"/>
      <c r="E13" s="420"/>
    </row>
    <row r="14" spans="1:5" ht="33.6" customHeight="1" thickBot="1">
      <c r="A14" s="883"/>
      <c r="B14" s="424" t="s">
        <v>137</v>
      </c>
      <c r="C14" s="425" t="s">
        <v>3</v>
      </c>
      <c r="D14" s="426"/>
      <c r="E14" s="427"/>
    </row>
    <row r="15" spans="1:5" ht="33.6" customHeight="1">
      <c r="A15" s="885" t="s">
        <v>72</v>
      </c>
      <c r="B15" s="428" t="s">
        <v>33</v>
      </c>
      <c r="C15" s="429" t="s">
        <v>394</v>
      </c>
      <c r="D15" s="430"/>
      <c r="E15" s="420"/>
    </row>
    <row r="16" spans="1:5" ht="33.6" customHeight="1">
      <c r="A16" s="882"/>
      <c r="B16" s="417" t="s">
        <v>34</v>
      </c>
      <c r="C16" s="431" t="s">
        <v>395</v>
      </c>
      <c r="D16" s="421"/>
      <c r="E16" s="420"/>
    </row>
    <row r="17" spans="1:5" ht="33.6" customHeight="1">
      <c r="A17" s="882"/>
      <c r="B17" s="417" t="s">
        <v>332</v>
      </c>
      <c r="C17" s="432" t="s">
        <v>396</v>
      </c>
      <c r="D17" s="423"/>
      <c r="E17" s="420"/>
    </row>
    <row r="18" spans="1:5" ht="33.6" customHeight="1">
      <c r="A18" s="882"/>
      <c r="B18" s="417" t="s">
        <v>132</v>
      </c>
      <c r="C18" s="418" t="s">
        <v>397</v>
      </c>
      <c r="D18" s="423"/>
      <c r="E18" s="420"/>
    </row>
    <row r="19" spans="1:5" ht="33.6" customHeight="1">
      <c r="A19" s="882"/>
      <c r="B19" s="417" t="s">
        <v>134</v>
      </c>
      <c r="C19" s="418" t="s">
        <v>398</v>
      </c>
      <c r="D19" s="419"/>
      <c r="E19" s="420"/>
    </row>
    <row r="20" spans="1:5" ht="33.6" customHeight="1">
      <c r="A20" s="882"/>
      <c r="B20" s="417" t="s">
        <v>135</v>
      </c>
      <c r="C20" s="418" t="s">
        <v>214</v>
      </c>
      <c r="D20" s="419"/>
      <c r="E20" s="420"/>
    </row>
    <row r="21" spans="1:5" ht="33.6" customHeight="1" thickBot="1">
      <c r="A21" s="882"/>
      <c r="B21" s="46" t="s">
        <v>137</v>
      </c>
      <c r="C21" s="433" t="s">
        <v>399</v>
      </c>
      <c r="D21" s="434"/>
      <c r="E21" s="435"/>
    </row>
    <row r="22" spans="1:5" ht="33.6" customHeight="1">
      <c r="A22" s="886" t="s">
        <v>213</v>
      </c>
      <c r="B22" s="436" t="s">
        <v>9</v>
      </c>
      <c r="C22" s="50"/>
      <c r="D22" s="437"/>
      <c r="E22" s="438"/>
    </row>
    <row r="23" spans="1:5" ht="33.6" customHeight="1">
      <c r="A23" s="882"/>
      <c r="B23" s="439" t="s">
        <v>33</v>
      </c>
      <c r="C23" s="440" t="s">
        <v>117</v>
      </c>
      <c r="D23" s="421"/>
      <c r="E23" s="420"/>
    </row>
    <row r="24" spans="1:5" ht="33.6" customHeight="1">
      <c r="A24" s="882"/>
      <c r="B24" s="417" t="s">
        <v>34</v>
      </c>
      <c r="C24" s="418" t="s">
        <v>400</v>
      </c>
      <c r="D24" s="421"/>
      <c r="E24" s="420"/>
    </row>
    <row r="25" spans="1:5" ht="33.6" customHeight="1">
      <c r="A25" s="882"/>
      <c r="B25" s="417" t="s">
        <v>332</v>
      </c>
      <c r="C25" s="441" t="s">
        <v>401</v>
      </c>
      <c r="D25" s="421"/>
      <c r="E25" s="420"/>
    </row>
    <row r="26" spans="1:5" ht="33.6" customHeight="1">
      <c r="A26" s="882"/>
      <c r="B26" s="887" t="s">
        <v>11</v>
      </c>
      <c r="C26" s="888"/>
      <c r="D26" s="442"/>
      <c r="E26" s="443"/>
    </row>
    <row r="27" spans="1:5" ht="33.6" customHeight="1">
      <c r="A27" s="882"/>
      <c r="B27" s="417" t="s">
        <v>33</v>
      </c>
      <c r="C27" s="44" t="s">
        <v>12</v>
      </c>
      <c r="D27" s="444"/>
      <c r="E27" s="420"/>
    </row>
    <row r="28" spans="1:5" ht="33.6" customHeight="1">
      <c r="A28" s="882"/>
      <c r="B28" s="417" t="s">
        <v>34</v>
      </c>
      <c r="C28" s="445" t="s">
        <v>402</v>
      </c>
      <c r="D28" s="444"/>
      <c r="E28" s="446"/>
    </row>
    <row r="29" spans="1:5" ht="33.6" customHeight="1">
      <c r="A29" s="882"/>
      <c r="B29" s="417" t="s">
        <v>332</v>
      </c>
      <c r="C29" s="447" t="s">
        <v>403</v>
      </c>
      <c r="D29" s="444"/>
      <c r="E29" s="448"/>
    </row>
    <row r="30" spans="1:5" ht="33.6" customHeight="1">
      <c r="A30" s="882"/>
      <c r="B30" s="417" t="s">
        <v>404</v>
      </c>
      <c r="C30" s="44" t="s">
        <v>118</v>
      </c>
      <c r="D30" s="444"/>
      <c r="E30" s="448"/>
    </row>
    <row r="31" spans="1:5" ht="33.6" customHeight="1" thickBot="1">
      <c r="A31" s="882"/>
      <c r="B31" s="417" t="s">
        <v>134</v>
      </c>
      <c r="C31" s="449" t="s">
        <v>405</v>
      </c>
      <c r="D31" s="444"/>
      <c r="E31" s="448"/>
    </row>
    <row r="32" spans="1:5" ht="33.6" customHeight="1">
      <c r="A32" s="881" t="s">
        <v>19</v>
      </c>
      <c r="B32" s="413" t="s">
        <v>406</v>
      </c>
      <c r="C32" s="418" t="s">
        <v>407</v>
      </c>
      <c r="D32" s="415"/>
      <c r="E32" s="416"/>
    </row>
    <row r="33" spans="1:5" ht="33.6" customHeight="1">
      <c r="A33" s="882"/>
      <c r="B33" s="417" t="s">
        <v>350</v>
      </c>
      <c r="C33" s="432" t="s">
        <v>6</v>
      </c>
      <c r="D33" s="421"/>
      <c r="E33" s="420"/>
    </row>
    <row r="34" spans="1:5" ht="33.6" customHeight="1">
      <c r="A34" s="882"/>
      <c r="B34" s="417" t="s">
        <v>332</v>
      </c>
      <c r="C34" s="418" t="s">
        <v>41</v>
      </c>
      <c r="D34" s="421"/>
      <c r="E34" s="420"/>
    </row>
    <row r="35" spans="1:5" ht="33.6" customHeight="1" thickBot="1">
      <c r="A35" s="883"/>
      <c r="B35" s="450" t="s">
        <v>132</v>
      </c>
      <c r="C35" s="425" t="s">
        <v>8</v>
      </c>
      <c r="D35" s="451"/>
      <c r="E35" s="427"/>
    </row>
    <row r="36" spans="1:5" ht="33.6" customHeight="1">
      <c r="A36" s="881" t="s">
        <v>408</v>
      </c>
      <c r="B36" s="413" t="s">
        <v>33</v>
      </c>
      <c r="C36" s="414" t="s">
        <v>16</v>
      </c>
      <c r="D36" s="452"/>
      <c r="E36" s="416"/>
    </row>
    <row r="37" spans="1:5" ht="33.6" customHeight="1">
      <c r="A37" s="882"/>
      <c r="B37" s="417" t="s">
        <v>34</v>
      </c>
      <c r="C37" s="418" t="s">
        <v>409</v>
      </c>
      <c r="D37" s="421"/>
      <c r="E37" s="420"/>
    </row>
    <row r="38" spans="1:5" ht="33.6" customHeight="1">
      <c r="A38" s="882"/>
      <c r="B38" s="417" t="s">
        <v>410</v>
      </c>
      <c r="C38" s="418" t="s">
        <v>18</v>
      </c>
      <c r="D38" s="419"/>
      <c r="E38" s="420"/>
    </row>
    <row r="39" spans="1:5" ht="33.6" customHeight="1" thickBot="1">
      <c r="A39" s="883"/>
      <c r="B39" s="450" t="s">
        <v>132</v>
      </c>
      <c r="C39" s="453" t="s">
        <v>142</v>
      </c>
      <c r="D39" s="454"/>
      <c r="E39" s="427"/>
    </row>
    <row r="40" spans="1:5" ht="33.6" customHeight="1" thickBot="1">
      <c r="A40" s="455" t="s">
        <v>70</v>
      </c>
      <c r="B40" s="456" t="s">
        <v>411</v>
      </c>
      <c r="C40" s="457" t="s">
        <v>412</v>
      </c>
      <c r="D40" s="458"/>
      <c r="E40" s="459"/>
    </row>
    <row r="41" spans="1:5" ht="18.600000000000001" customHeight="1">
      <c r="A41" s="460"/>
      <c r="B41" s="461"/>
      <c r="C41" s="462"/>
      <c r="D41" s="463"/>
      <c r="E41" s="464"/>
    </row>
    <row r="42" spans="1:5" ht="25.5" customHeight="1" thickBot="1">
      <c r="C42" s="465" t="s">
        <v>413</v>
      </c>
      <c r="D42" s="466"/>
      <c r="E42" s="466"/>
    </row>
    <row r="43" spans="1:5" ht="24.95" customHeight="1">
      <c r="A43" s="402" t="s">
        <v>517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21" customWidth="1"/>
    <col min="2" max="2" width="24" style="521" customWidth="1"/>
    <col min="3" max="3" width="2.85546875" style="520" customWidth="1"/>
    <col min="4" max="4" width="127.42578125" style="520" customWidth="1"/>
    <col min="5" max="5" width="10.42578125" style="521" customWidth="1"/>
    <col min="6" max="6" width="25.42578125" style="521" customWidth="1"/>
    <col min="7" max="13" width="40.42578125" style="521" customWidth="1"/>
    <col min="14" max="16384" width="14.42578125" style="521"/>
  </cols>
  <sheetData>
    <row r="1" spans="2:6" ht="20.100000000000001" customHeight="1">
      <c r="B1" s="519" t="s">
        <v>319</v>
      </c>
    </row>
    <row r="2" spans="2:6" ht="18.600000000000001" customHeight="1" thickBot="1">
      <c r="B2" s="522"/>
      <c r="C2" s="523"/>
      <c r="D2" s="524"/>
      <c r="E2" s="889"/>
      <c r="F2" s="890"/>
    </row>
    <row r="3" spans="2:6" s="525" customFormat="1" ht="24" customHeight="1" thickBot="1">
      <c r="B3" s="407" t="s">
        <v>1</v>
      </c>
      <c r="C3" s="821" t="s">
        <v>0</v>
      </c>
      <c r="D3" s="822"/>
      <c r="E3" s="408" t="s">
        <v>24</v>
      </c>
      <c r="F3" s="409" t="s">
        <v>25</v>
      </c>
    </row>
    <row r="4" spans="2:6" s="529" customFormat="1" ht="24" customHeight="1">
      <c r="B4" s="891" t="s">
        <v>157</v>
      </c>
      <c r="C4" s="526" t="s">
        <v>440</v>
      </c>
      <c r="D4" s="657" t="s">
        <v>497</v>
      </c>
      <c r="E4" s="527"/>
      <c r="F4" s="528"/>
    </row>
    <row r="5" spans="2:6" s="529" customFormat="1" ht="24" customHeight="1">
      <c r="B5" s="891"/>
      <c r="C5" s="526" t="s">
        <v>34</v>
      </c>
      <c r="D5" s="530" t="s">
        <v>158</v>
      </c>
      <c r="E5" s="531"/>
      <c r="F5" s="528"/>
    </row>
    <row r="6" spans="2:6" s="529" customFormat="1" ht="24" customHeight="1">
      <c r="B6" s="891"/>
      <c r="C6" s="526" t="s">
        <v>60</v>
      </c>
      <c r="D6" s="530" t="s">
        <v>159</v>
      </c>
      <c r="E6" s="531"/>
      <c r="F6" s="528"/>
    </row>
    <row r="7" spans="2:6" s="529" customFormat="1" ht="24" customHeight="1">
      <c r="B7" s="891"/>
      <c r="C7" s="526" t="s">
        <v>160</v>
      </c>
      <c r="D7" s="532" t="s">
        <v>614</v>
      </c>
      <c r="E7" s="531"/>
      <c r="F7" s="528"/>
    </row>
    <row r="8" spans="2:6" s="529" customFormat="1" ht="24" customHeight="1" thickBot="1">
      <c r="B8" s="891"/>
      <c r="C8" s="526" t="s">
        <v>161</v>
      </c>
      <c r="D8" s="533" t="s">
        <v>162</v>
      </c>
      <c r="E8" s="534"/>
      <c r="F8" s="535"/>
    </row>
    <row r="9" spans="2:6" s="529" customFormat="1" ht="24" customHeight="1">
      <c r="B9" s="892" t="s">
        <v>215</v>
      </c>
      <c r="C9" s="536" t="s">
        <v>163</v>
      </c>
      <c r="D9" s="537" t="s">
        <v>164</v>
      </c>
      <c r="E9" s="538"/>
      <c r="F9" s="539"/>
    </row>
    <row r="10" spans="2:6" s="529" customFormat="1" ht="24" customHeight="1">
      <c r="B10" s="834"/>
      <c r="C10" s="540"/>
      <c r="D10" s="104" t="s">
        <v>441</v>
      </c>
      <c r="E10" s="208"/>
      <c r="F10" s="541"/>
    </row>
    <row r="11" spans="2:6" s="529" customFormat="1" ht="24" customHeight="1">
      <c r="B11" s="893"/>
      <c r="C11" s="542"/>
      <c r="D11" s="104" t="s">
        <v>442</v>
      </c>
      <c r="E11" s="543"/>
      <c r="F11" s="103"/>
    </row>
    <row r="12" spans="2:6" s="529" customFormat="1" ht="24" customHeight="1">
      <c r="B12" s="893"/>
      <c r="C12" s="542"/>
      <c r="D12" s="104" t="s">
        <v>443</v>
      </c>
      <c r="E12" s="212"/>
      <c r="F12" s="103"/>
    </row>
    <row r="13" spans="2:6" s="529" customFormat="1" ht="24" customHeight="1">
      <c r="B13" s="893"/>
      <c r="C13" s="542" t="s">
        <v>165</v>
      </c>
      <c r="D13" s="118" t="s">
        <v>166</v>
      </c>
      <c r="E13" s="208"/>
      <c r="F13" s="103"/>
    </row>
    <row r="14" spans="2:6" s="529" customFormat="1" ht="24" customHeight="1">
      <c r="B14" s="893"/>
      <c r="C14" s="542" t="s">
        <v>167</v>
      </c>
      <c r="D14" s="104" t="s">
        <v>168</v>
      </c>
      <c r="E14" s="215"/>
      <c r="F14" s="103"/>
    </row>
    <row r="15" spans="2:6" s="529" customFormat="1" ht="24" customHeight="1">
      <c r="B15" s="893"/>
      <c r="C15" s="542" t="s">
        <v>160</v>
      </c>
      <c r="D15" s="104" t="s">
        <v>169</v>
      </c>
      <c r="E15" s="544"/>
      <c r="F15" s="103"/>
    </row>
    <row r="16" spans="2:6" s="529" customFormat="1" ht="24" customHeight="1">
      <c r="B16" s="893"/>
      <c r="C16" s="545" t="s">
        <v>161</v>
      </c>
      <c r="D16" s="546" t="s">
        <v>170</v>
      </c>
      <c r="E16" s="547"/>
      <c r="F16" s="103"/>
    </row>
    <row r="17" spans="2:6" s="529" customFormat="1" ht="24" customHeight="1">
      <c r="B17" s="893"/>
      <c r="C17" s="548" t="s">
        <v>171</v>
      </c>
      <c r="D17" s="549" t="s">
        <v>172</v>
      </c>
      <c r="E17" s="547"/>
      <c r="F17" s="103"/>
    </row>
    <row r="18" spans="2:6" s="529" customFormat="1" ht="24" customHeight="1" thickBot="1">
      <c r="B18" s="894"/>
      <c r="C18" s="550" t="s">
        <v>173</v>
      </c>
      <c r="D18" s="551" t="s">
        <v>174</v>
      </c>
      <c r="E18" s="552"/>
      <c r="F18" s="553"/>
    </row>
    <row r="19" spans="2:6" s="529" customFormat="1" ht="24" customHeight="1">
      <c r="B19" s="834" t="s">
        <v>444</v>
      </c>
      <c r="C19" s="554" t="s">
        <v>445</v>
      </c>
      <c r="D19" s="555" t="s">
        <v>446</v>
      </c>
      <c r="E19" s="556"/>
      <c r="F19" s="103"/>
    </row>
    <row r="20" spans="2:6" s="529" customFormat="1" ht="24" customHeight="1">
      <c r="B20" s="893"/>
      <c r="C20" s="557" t="s">
        <v>447</v>
      </c>
      <c r="D20" s="558" t="s">
        <v>448</v>
      </c>
      <c r="E20" s="208"/>
      <c r="F20" s="103"/>
    </row>
    <row r="21" spans="2:6" s="529" customFormat="1" ht="24" customHeight="1">
      <c r="B21" s="893"/>
      <c r="C21" s="557" t="s">
        <v>60</v>
      </c>
      <c r="D21" s="558" t="s">
        <v>449</v>
      </c>
      <c r="E21" s="544"/>
      <c r="F21" s="103"/>
    </row>
    <row r="22" spans="2:6" s="529" customFormat="1" ht="24" customHeight="1">
      <c r="B22" s="893"/>
      <c r="C22" s="557" t="s">
        <v>58</v>
      </c>
      <c r="D22" s="558" t="s">
        <v>450</v>
      </c>
      <c r="E22" s="544"/>
      <c r="F22" s="103"/>
    </row>
    <row r="23" spans="2:6" s="529" customFormat="1" ht="24" customHeight="1">
      <c r="B23" s="893"/>
      <c r="C23" s="557" t="s">
        <v>451</v>
      </c>
      <c r="D23" s="558" t="s">
        <v>452</v>
      </c>
      <c r="E23" s="212"/>
      <c r="F23" s="103"/>
    </row>
    <row r="24" spans="2:6" s="529" customFormat="1" ht="24" customHeight="1">
      <c r="B24" s="893"/>
      <c r="C24" s="557" t="s">
        <v>59</v>
      </c>
      <c r="D24" s="558" t="s">
        <v>453</v>
      </c>
      <c r="E24" s="212"/>
      <c r="F24" s="103"/>
    </row>
    <row r="25" spans="2:6" s="529" customFormat="1" ht="24" customHeight="1">
      <c r="B25" s="893"/>
      <c r="C25" s="557" t="s">
        <v>454</v>
      </c>
      <c r="D25" s="558" t="s">
        <v>455</v>
      </c>
      <c r="E25" s="212"/>
      <c r="F25" s="105"/>
    </row>
    <row r="26" spans="2:6" s="529" customFormat="1" ht="24" customHeight="1">
      <c r="B26" s="893"/>
      <c r="C26" s="548" t="s">
        <v>56</v>
      </c>
      <c r="D26" s="558" t="s">
        <v>175</v>
      </c>
      <c r="E26" s="212"/>
      <c r="F26" s="541"/>
    </row>
    <row r="27" spans="2:6" s="529" customFormat="1" ht="24" customHeight="1">
      <c r="B27" s="893"/>
      <c r="C27" s="548" t="s">
        <v>148</v>
      </c>
      <c r="D27" s="558" t="s">
        <v>456</v>
      </c>
      <c r="E27" s="212"/>
      <c r="F27" s="541"/>
    </row>
    <row r="28" spans="2:6" s="529" customFormat="1" ht="24" customHeight="1" thickBot="1">
      <c r="B28" s="893"/>
      <c r="C28" s="559" t="s">
        <v>176</v>
      </c>
      <c r="D28" s="560" t="s">
        <v>457</v>
      </c>
      <c r="E28" s="561"/>
      <c r="F28" s="562"/>
    </row>
    <row r="29" spans="2:6" s="529" customFormat="1" ht="24" customHeight="1">
      <c r="B29" s="833" t="s">
        <v>458</v>
      </c>
      <c r="C29" s="121" t="s">
        <v>177</v>
      </c>
      <c r="D29" s="120"/>
      <c r="E29" s="120"/>
      <c r="F29" s="119"/>
    </row>
    <row r="30" spans="2:6" s="529" customFormat="1" ht="24" customHeight="1">
      <c r="B30" s="834"/>
      <c r="C30" s="98" t="s">
        <v>33</v>
      </c>
      <c r="D30" s="106" t="s">
        <v>460</v>
      </c>
      <c r="E30" s="207"/>
      <c r="F30" s="103"/>
    </row>
    <row r="31" spans="2:6" s="529" customFormat="1" ht="24" customHeight="1">
      <c r="B31" s="834"/>
      <c r="C31" s="90" t="s">
        <v>34</v>
      </c>
      <c r="D31" s="118" t="s">
        <v>178</v>
      </c>
      <c r="E31" s="208"/>
      <c r="F31" s="103"/>
    </row>
    <row r="32" spans="2:6" s="529" customFormat="1" ht="24" customHeight="1">
      <c r="B32" s="834"/>
      <c r="C32" s="90" t="s">
        <v>60</v>
      </c>
      <c r="D32" s="117" t="s">
        <v>461</v>
      </c>
      <c r="E32" s="208"/>
      <c r="F32" s="103"/>
    </row>
    <row r="33" spans="2:6" s="529" customFormat="1" ht="24" customHeight="1">
      <c r="B33" s="834"/>
      <c r="C33" s="90" t="s">
        <v>58</v>
      </c>
      <c r="D33" s="116" t="s">
        <v>179</v>
      </c>
      <c r="E33" s="208"/>
      <c r="F33" s="103"/>
    </row>
    <row r="34" spans="2:6" s="529" customFormat="1" ht="24" customHeight="1">
      <c r="B34" s="834"/>
      <c r="C34" s="115" t="s">
        <v>462</v>
      </c>
      <c r="D34" s="114"/>
      <c r="E34" s="114"/>
      <c r="F34" s="113"/>
    </row>
    <row r="35" spans="2:6" s="529" customFormat="1" ht="24" customHeight="1">
      <c r="B35" s="834"/>
      <c r="C35" s="98" t="s">
        <v>33</v>
      </c>
      <c r="D35" s="112" t="s">
        <v>181</v>
      </c>
      <c r="E35" s="209"/>
      <c r="F35" s="103"/>
    </row>
    <row r="36" spans="2:6" s="529" customFormat="1" ht="24" customHeight="1">
      <c r="B36" s="834"/>
      <c r="C36" s="90" t="s">
        <v>34</v>
      </c>
      <c r="D36" s="110" t="s">
        <v>182</v>
      </c>
      <c r="E36" s="210"/>
      <c r="F36" s="111"/>
    </row>
    <row r="37" spans="2:6" s="529" customFormat="1" ht="24" customHeight="1">
      <c r="B37" s="834"/>
      <c r="C37" s="90" t="s">
        <v>60</v>
      </c>
      <c r="D37" s="110" t="s">
        <v>183</v>
      </c>
      <c r="E37" s="210"/>
      <c r="F37" s="105"/>
    </row>
    <row r="38" spans="2:6" s="529" customFormat="1" ht="24" customHeight="1">
      <c r="B38" s="834"/>
      <c r="C38" s="90" t="s">
        <v>58</v>
      </c>
      <c r="D38" s="110" t="s">
        <v>184</v>
      </c>
      <c r="E38" s="210"/>
      <c r="F38" s="105"/>
    </row>
    <row r="39" spans="2:6" s="529" customFormat="1" ht="24" customHeight="1">
      <c r="B39" s="834"/>
      <c r="C39" s="102" t="s">
        <v>55</v>
      </c>
      <c r="D39" s="109" t="s">
        <v>185</v>
      </c>
      <c r="E39" s="211"/>
      <c r="F39" s="96"/>
    </row>
    <row r="40" spans="2:6" s="529" customFormat="1" ht="24" customHeight="1">
      <c r="B40" s="834"/>
      <c r="C40" s="108" t="s">
        <v>463</v>
      </c>
      <c r="D40" s="108"/>
      <c r="E40" s="108"/>
      <c r="F40" s="107"/>
    </row>
    <row r="41" spans="2:6" s="529" customFormat="1" ht="24" customHeight="1">
      <c r="B41" s="834"/>
      <c r="C41" s="98" t="s">
        <v>186</v>
      </c>
      <c r="D41" s="104" t="s">
        <v>187</v>
      </c>
      <c r="E41" s="207"/>
      <c r="F41" s="103"/>
    </row>
    <row r="42" spans="2:6" s="529" customFormat="1" ht="24" customHeight="1">
      <c r="B42" s="834"/>
      <c r="C42" s="90" t="s">
        <v>165</v>
      </c>
      <c r="D42" s="104" t="s">
        <v>188</v>
      </c>
      <c r="E42" s="208"/>
      <c r="F42" s="103"/>
    </row>
    <row r="43" spans="2:6" s="529" customFormat="1" ht="24" customHeight="1">
      <c r="B43" s="834"/>
      <c r="C43" s="90" t="s">
        <v>167</v>
      </c>
      <c r="D43" s="106" t="s">
        <v>459</v>
      </c>
      <c r="E43" s="212"/>
      <c r="F43" s="105"/>
    </row>
    <row r="44" spans="2:6" s="529" customFormat="1" ht="24" customHeight="1">
      <c r="B44" s="834"/>
      <c r="C44" s="98" t="s">
        <v>160</v>
      </c>
      <c r="D44" s="104" t="s">
        <v>178</v>
      </c>
      <c r="E44" s="207"/>
      <c r="F44" s="103"/>
    </row>
    <row r="45" spans="2:6" s="529" customFormat="1" ht="24" customHeight="1">
      <c r="B45" s="834"/>
      <c r="C45" s="102" t="s">
        <v>161</v>
      </c>
      <c r="D45" s="101" t="s">
        <v>464</v>
      </c>
      <c r="E45" s="213"/>
      <c r="F45" s="96"/>
    </row>
    <row r="46" spans="2:6" s="525" customFormat="1" ht="24" customHeight="1">
      <c r="B46" s="834"/>
      <c r="C46" s="92" t="s">
        <v>465</v>
      </c>
      <c r="D46" s="92"/>
      <c r="E46" s="92"/>
      <c r="F46" s="91"/>
    </row>
    <row r="47" spans="2:6" s="525" customFormat="1" ht="24" customHeight="1">
      <c r="B47" s="834"/>
      <c r="C47" s="90" t="s">
        <v>445</v>
      </c>
      <c r="D47" s="89" t="s">
        <v>191</v>
      </c>
      <c r="E47" s="215"/>
      <c r="F47" s="88"/>
    </row>
    <row r="48" spans="2:6" s="525" customFormat="1" ht="24" customHeight="1">
      <c r="B48" s="834"/>
      <c r="C48" s="90" t="s">
        <v>466</v>
      </c>
      <c r="D48" s="89" t="s">
        <v>192</v>
      </c>
      <c r="E48" s="216"/>
      <c r="F48" s="88"/>
    </row>
    <row r="49" spans="2:6" s="525" customFormat="1" ht="24" customHeight="1">
      <c r="B49" s="834"/>
      <c r="C49" s="92" t="s">
        <v>467</v>
      </c>
      <c r="D49" s="92"/>
      <c r="E49" s="92"/>
      <c r="F49" s="91"/>
    </row>
    <row r="50" spans="2:6" s="525" customFormat="1" ht="24" customHeight="1">
      <c r="B50" s="834"/>
      <c r="C50" s="90" t="s">
        <v>468</v>
      </c>
      <c r="D50" s="89" t="s">
        <v>193</v>
      </c>
      <c r="E50" s="215"/>
      <c r="F50" s="88"/>
    </row>
    <row r="51" spans="2:6" s="525" customFormat="1" ht="24" customHeight="1">
      <c r="B51" s="834"/>
      <c r="C51" s="90" t="s">
        <v>469</v>
      </c>
      <c r="D51" s="89" t="s">
        <v>194</v>
      </c>
      <c r="E51" s="215"/>
      <c r="F51" s="88"/>
    </row>
    <row r="52" spans="2:6" s="525" customFormat="1" ht="24" customHeight="1">
      <c r="B52" s="834"/>
      <c r="C52" s="90" t="s">
        <v>470</v>
      </c>
      <c r="D52" s="89" t="s">
        <v>195</v>
      </c>
      <c r="E52" s="216"/>
      <c r="F52" s="88"/>
    </row>
    <row r="53" spans="2:6" s="525" customFormat="1" ht="24" customHeight="1">
      <c r="B53" s="834"/>
      <c r="C53" s="92" t="s">
        <v>471</v>
      </c>
      <c r="D53" s="92"/>
      <c r="E53" s="92"/>
      <c r="F53" s="91"/>
    </row>
    <row r="54" spans="2:6" s="525" customFormat="1" ht="24" customHeight="1">
      <c r="B54" s="834"/>
      <c r="C54" s="90" t="s">
        <v>468</v>
      </c>
      <c r="D54" s="89" t="s">
        <v>197</v>
      </c>
      <c r="E54" s="215"/>
      <c r="F54" s="88"/>
    </row>
    <row r="55" spans="2:6" s="525" customFormat="1" ht="24" customHeight="1">
      <c r="B55" s="834"/>
      <c r="C55" s="90" t="s">
        <v>472</v>
      </c>
      <c r="D55" s="89" t="s">
        <v>198</v>
      </c>
      <c r="E55" s="216"/>
      <c r="F55" s="88"/>
    </row>
    <row r="56" spans="2:6" s="525" customFormat="1" ht="24" customHeight="1">
      <c r="B56" s="834"/>
      <c r="C56" s="92" t="s">
        <v>473</v>
      </c>
      <c r="D56" s="92"/>
      <c r="E56" s="92"/>
      <c r="F56" s="91"/>
    </row>
    <row r="57" spans="2:6" s="525" customFormat="1" ht="24" customHeight="1">
      <c r="B57" s="834"/>
      <c r="C57" s="90" t="s">
        <v>474</v>
      </c>
      <c r="D57" s="563" t="s">
        <v>199</v>
      </c>
      <c r="E57" s="215"/>
      <c r="F57" s="88"/>
    </row>
    <row r="58" spans="2:6" s="525" customFormat="1" ht="24" customHeight="1">
      <c r="B58" s="834"/>
      <c r="C58" s="90" t="s">
        <v>466</v>
      </c>
      <c r="D58" s="563" t="s">
        <v>475</v>
      </c>
      <c r="E58" s="216"/>
      <c r="F58" s="88"/>
    </row>
    <row r="59" spans="2:6" s="525" customFormat="1" ht="24" customHeight="1">
      <c r="B59" s="834"/>
      <c r="C59" s="92" t="s">
        <v>476</v>
      </c>
      <c r="D59" s="92"/>
      <c r="E59" s="92"/>
      <c r="F59" s="91"/>
    </row>
    <row r="60" spans="2:6" s="525" customFormat="1" ht="24" customHeight="1">
      <c r="B60" s="834"/>
      <c r="C60" s="90" t="s">
        <v>468</v>
      </c>
      <c r="D60" s="89" t="s">
        <v>201</v>
      </c>
      <c r="E60" s="215"/>
      <c r="F60" s="88"/>
    </row>
    <row r="61" spans="2:6" s="525" customFormat="1" ht="24" customHeight="1">
      <c r="B61" s="834"/>
      <c r="C61" s="92" t="s">
        <v>477</v>
      </c>
      <c r="D61" s="92"/>
      <c r="E61" s="92"/>
      <c r="F61" s="91"/>
    </row>
    <row r="62" spans="2:6" s="525" customFormat="1" ht="24" customHeight="1">
      <c r="B62" s="834"/>
      <c r="C62" s="90" t="s">
        <v>468</v>
      </c>
      <c r="D62" s="89" t="s">
        <v>204</v>
      </c>
      <c r="E62" s="215"/>
      <c r="F62" s="88"/>
    </row>
    <row r="63" spans="2:6" s="525" customFormat="1" ht="24" customHeight="1">
      <c r="B63" s="834"/>
      <c r="C63" s="90" t="s">
        <v>466</v>
      </c>
      <c r="D63" s="89" t="s">
        <v>205</v>
      </c>
      <c r="E63" s="215"/>
      <c r="F63" s="88"/>
    </row>
    <row r="64" spans="2:6" s="525" customFormat="1" ht="24" customHeight="1">
      <c r="B64" s="834"/>
      <c r="C64" s="90" t="s">
        <v>478</v>
      </c>
      <c r="D64" s="563" t="s">
        <v>206</v>
      </c>
      <c r="E64" s="215"/>
      <c r="F64" s="88"/>
    </row>
    <row r="65" spans="2:6" s="525" customFormat="1" ht="24" customHeight="1" thickBot="1">
      <c r="B65" s="835"/>
      <c r="C65" s="87" t="s">
        <v>479</v>
      </c>
      <c r="D65" s="86" t="s">
        <v>207</v>
      </c>
      <c r="E65" s="217"/>
      <c r="F65" s="85"/>
    </row>
    <row r="66" spans="2:6" ht="24" customHeight="1"/>
    <row r="67" spans="2:6" ht="24" customHeight="1">
      <c r="B67" s="52" t="s">
        <v>513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69" t="s">
        <v>227</v>
      </c>
      <c r="C2" s="769"/>
      <c r="D2" s="769"/>
      <c r="E2" s="769"/>
      <c r="F2" s="769"/>
      <c r="G2" s="769"/>
      <c r="H2" s="769"/>
      <c r="I2" s="769"/>
    </row>
    <row r="3" spans="2:9" ht="134.44999999999999" customHeight="1">
      <c r="B3" s="770" t="s">
        <v>629</v>
      </c>
      <c r="C3" s="771"/>
      <c r="D3" s="771"/>
      <c r="E3" s="771"/>
      <c r="F3" s="771"/>
      <c r="G3" s="771"/>
      <c r="H3" s="771"/>
      <c r="I3" s="772"/>
    </row>
    <row r="4" spans="2:9" ht="12.6" customHeight="1"/>
    <row r="5" spans="2:9">
      <c r="B5" s="54" t="s">
        <v>228</v>
      </c>
    </row>
    <row r="6" spans="2:9" ht="53.1" customHeight="1">
      <c r="B6" s="58" t="s">
        <v>231</v>
      </c>
      <c r="C6" s="80"/>
      <c r="D6" s="81"/>
      <c r="E6" s="81"/>
      <c r="F6" s="59" t="s">
        <v>232</v>
      </c>
      <c r="G6" s="77" t="s">
        <v>286</v>
      </c>
      <c r="H6" s="60" t="s">
        <v>241</v>
      </c>
      <c r="I6" s="61" t="s">
        <v>242</v>
      </c>
    </row>
    <row r="7" spans="2:9" ht="46.5" customHeight="1">
      <c r="B7" s="773" t="s">
        <v>237</v>
      </c>
      <c r="C7" s="166"/>
      <c r="D7" s="167"/>
      <c r="E7" s="167"/>
      <c r="F7" s="62" t="s">
        <v>238</v>
      </c>
      <c r="G7" s="78"/>
      <c r="H7" s="79"/>
      <c r="I7" s="168"/>
    </row>
    <row r="8" spans="2:9" ht="46.5" customHeight="1">
      <c r="B8" s="774"/>
      <c r="C8" s="169"/>
      <c r="D8" s="170"/>
      <c r="E8" s="170"/>
      <c r="F8" s="63" t="s">
        <v>305</v>
      </c>
      <c r="G8" s="78"/>
      <c r="H8" s="79"/>
      <c r="I8" s="168"/>
    </row>
    <row r="9" spans="2:9" ht="65.45" customHeight="1">
      <c r="B9" s="64" t="s">
        <v>239</v>
      </c>
      <c r="C9" s="171" t="s">
        <v>306</v>
      </c>
      <c r="D9" s="172"/>
      <c r="E9" s="172"/>
      <c r="F9" s="172"/>
      <c r="G9" s="172"/>
      <c r="H9" s="172"/>
      <c r="I9" s="173"/>
    </row>
    <row r="10" spans="2:9" ht="13.5" customHeight="1"/>
    <row r="11" spans="2:9">
      <c r="B11" s="54" t="s">
        <v>240</v>
      </c>
      <c r="H11" s="750" t="s">
        <v>630</v>
      </c>
      <c r="I11" s="751">
        <v>44024</v>
      </c>
    </row>
    <row r="12" spans="2:9" ht="35.450000000000003" customHeight="1">
      <c r="B12" s="65" t="s">
        <v>287</v>
      </c>
      <c r="C12" s="65" t="s">
        <v>243</v>
      </c>
      <c r="D12" s="65" t="s">
        <v>287</v>
      </c>
      <c r="E12" s="75" t="s">
        <v>243</v>
      </c>
      <c r="F12" s="65" t="s">
        <v>287</v>
      </c>
      <c r="G12" s="75" t="s">
        <v>243</v>
      </c>
      <c r="H12" s="65" t="s">
        <v>287</v>
      </c>
      <c r="I12" s="75" t="s">
        <v>243</v>
      </c>
    </row>
    <row r="13" spans="2:9" ht="52.5" customHeight="1">
      <c r="B13" s="752">
        <f>D13-1</f>
        <v>44010</v>
      </c>
      <c r="C13" s="76" t="s">
        <v>244</v>
      </c>
      <c r="D13" s="752">
        <f>F13-1</f>
        <v>44011</v>
      </c>
      <c r="E13" s="76" t="s">
        <v>244</v>
      </c>
      <c r="F13" s="752">
        <f>H13-1</f>
        <v>44012</v>
      </c>
      <c r="G13" s="76" t="s">
        <v>244</v>
      </c>
      <c r="H13" s="752">
        <f>B14-1</f>
        <v>44013</v>
      </c>
      <c r="I13" s="76" t="s">
        <v>244</v>
      </c>
    </row>
    <row r="14" spans="2:9" ht="52.5" customHeight="1">
      <c r="B14" s="752">
        <f>D14-1</f>
        <v>44014</v>
      </c>
      <c r="C14" s="76" t="s">
        <v>244</v>
      </c>
      <c r="D14" s="752">
        <f>F14-1</f>
        <v>44015</v>
      </c>
      <c r="E14" s="76" t="s">
        <v>244</v>
      </c>
      <c r="F14" s="752">
        <f>H14-1</f>
        <v>44016</v>
      </c>
      <c r="G14" s="76" t="s">
        <v>244</v>
      </c>
      <c r="H14" s="752">
        <f>B15-1</f>
        <v>44017</v>
      </c>
      <c r="I14" s="76" t="s">
        <v>244</v>
      </c>
    </row>
    <row r="15" spans="2:9" ht="52.5" customHeight="1">
      <c r="B15" s="752">
        <f>D15-1</f>
        <v>44018</v>
      </c>
      <c r="C15" s="76" t="s">
        <v>244</v>
      </c>
      <c r="D15" s="752">
        <f>F15-1</f>
        <v>44019</v>
      </c>
      <c r="E15" s="76" t="s">
        <v>244</v>
      </c>
      <c r="F15" s="752">
        <f>H15-1</f>
        <v>44020</v>
      </c>
      <c r="G15" s="76" t="s">
        <v>244</v>
      </c>
      <c r="H15" s="752">
        <f>B16-1</f>
        <v>44021</v>
      </c>
      <c r="I15" s="76" t="s">
        <v>244</v>
      </c>
    </row>
    <row r="16" spans="2:9" ht="52.5" customHeight="1">
      <c r="B16" s="752">
        <f>D16-1</f>
        <v>44022</v>
      </c>
      <c r="C16" s="76" t="s">
        <v>244</v>
      </c>
      <c r="D16" s="752">
        <f>F16-1</f>
        <v>44023</v>
      </c>
      <c r="E16" s="76" t="s">
        <v>244</v>
      </c>
      <c r="F16" s="752">
        <f>I11</f>
        <v>44024</v>
      </c>
      <c r="G16" s="76" t="s">
        <v>244</v>
      </c>
      <c r="H16" s="752">
        <f>F16+1</f>
        <v>44025</v>
      </c>
      <c r="I16" s="76" t="s">
        <v>244</v>
      </c>
    </row>
    <row r="18" spans="2:9">
      <c r="B18" s="67" t="s">
        <v>245</v>
      </c>
    </row>
    <row r="19" spans="2:9" ht="28.5">
      <c r="B19" s="775" t="s">
        <v>246</v>
      </c>
      <c r="C19" s="776"/>
      <c r="D19" s="776"/>
      <c r="E19" s="776"/>
      <c r="F19" s="776"/>
      <c r="G19" s="776"/>
      <c r="H19" s="777"/>
      <c r="I19" s="56" t="s">
        <v>247</v>
      </c>
    </row>
    <row r="20" spans="2:9" ht="52.5" customHeight="1">
      <c r="B20" s="766" t="s">
        <v>288</v>
      </c>
      <c r="C20" s="767"/>
      <c r="D20" s="767"/>
      <c r="E20" s="767"/>
      <c r="F20" s="767"/>
      <c r="G20" s="767"/>
      <c r="H20" s="768"/>
      <c r="I20" s="66"/>
    </row>
    <row r="21" spans="2:9" ht="52.5" customHeight="1">
      <c r="B21" s="763" t="s">
        <v>289</v>
      </c>
      <c r="C21" s="764"/>
      <c r="D21" s="764"/>
      <c r="E21" s="764"/>
      <c r="F21" s="764"/>
      <c r="G21" s="764"/>
      <c r="H21" s="765"/>
      <c r="I21" s="66"/>
    </row>
    <row r="22" spans="2:9" ht="52.5" customHeight="1">
      <c r="B22" s="763" t="s">
        <v>307</v>
      </c>
      <c r="C22" s="764"/>
      <c r="D22" s="764"/>
      <c r="E22" s="764"/>
      <c r="F22" s="764"/>
      <c r="G22" s="764"/>
      <c r="H22" s="765"/>
      <c r="I22" s="66"/>
    </row>
    <row r="23" spans="2:9" ht="52.5" customHeight="1">
      <c r="B23" s="766" t="s">
        <v>308</v>
      </c>
      <c r="C23" s="767"/>
      <c r="D23" s="767"/>
      <c r="E23" s="767"/>
      <c r="F23" s="767"/>
      <c r="G23" s="767"/>
      <c r="H23" s="768"/>
      <c r="I23" s="66"/>
    </row>
    <row r="24" spans="2:9" ht="52.5" customHeight="1">
      <c r="B24" s="763" t="s">
        <v>309</v>
      </c>
      <c r="C24" s="764"/>
      <c r="D24" s="764"/>
      <c r="E24" s="764"/>
      <c r="F24" s="764"/>
      <c r="G24" s="764"/>
      <c r="H24" s="765"/>
      <c r="I24" s="66"/>
    </row>
    <row r="25" spans="2:9" ht="52.5" customHeight="1">
      <c r="B25" s="763" t="s">
        <v>310</v>
      </c>
      <c r="C25" s="764"/>
      <c r="D25" s="764"/>
      <c r="E25" s="764"/>
      <c r="F25" s="764"/>
      <c r="G25" s="764"/>
      <c r="H25" s="765"/>
      <c r="I25" s="66"/>
    </row>
    <row r="26" spans="2:9" ht="52.5" customHeight="1">
      <c r="B26" s="763" t="s">
        <v>311</v>
      </c>
      <c r="C26" s="764"/>
      <c r="D26" s="764"/>
      <c r="E26" s="764"/>
      <c r="F26" s="764"/>
      <c r="G26" s="764"/>
      <c r="H26" s="765"/>
      <c r="I26" s="66"/>
    </row>
    <row r="27" spans="2:9" ht="52.5" customHeight="1">
      <c r="B27" s="763" t="s">
        <v>294</v>
      </c>
      <c r="C27" s="764"/>
      <c r="D27" s="764"/>
      <c r="E27" s="764"/>
      <c r="F27" s="764"/>
      <c r="G27" s="764"/>
      <c r="H27" s="765"/>
      <c r="I27" s="66"/>
    </row>
    <row r="28" spans="2:9" ht="31.5" customHeight="1">
      <c r="B28" s="759" t="s">
        <v>295</v>
      </c>
      <c r="C28" s="760"/>
      <c r="D28" s="760"/>
      <c r="E28" s="760"/>
      <c r="F28" s="760"/>
      <c r="G28" s="760"/>
      <c r="H28" s="760"/>
      <c r="I28" s="73"/>
    </row>
    <row r="29" spans="2:9" ht="67.7" customHeight="1">
      <c r="B29" s="761"/>
      <c r="C29" s="762"/>
      <c r="D29" s="762"/>
      <c r="E29" s="762"/>
      <c r="F29" s="762"/>
      <c r="G29" s="762"/>
      <c r="H29" s="762"/>
      <c r="I29" s="177"/>
    </row>
    <row r="31" spans="2:9">
      <c r="C31" s="74" t="s">
        <v>251</v>
      </c>
      <c r="D31" s="175" t="s">
        <v>233</v>
      </c>
      <c r="E31" s="176" t="s">
        <v>234</v>
      </c>
      <c r="F31" s="176"/>
      <c r="G31" s="176" t="s">
        <v>235</v>
      </c>
      <c r="H31" s="176"/>
      <c r="I31" s="176"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4" bestFit="1" customWidth="1"/>
    <col min="2" max="2" width="15.85546875" style="694" customWidth="1"/>
    <col min="3" max="16" width="10.140625" style="694" customWidth="1"/>
    <col min="17" max="16384" width="14.140625" style="694"/>
  </cols>
  <sheetData>
    <row r="1" spans="1:16" ht="18.95" customHeight="1" thickBot="1">
      <c r="A1" s="693" t="s">
        <v>521</v>
      </c>
    </row>
    <row r="2" spans="1:16" s="695" customFormat="1" ht="14.1" customHeight="1">
      <c r="A2" s="906" t="s">
        <v>522</v>
      </c>
      <c r="B2" s="907"/>
      <c r="C2" s="895" t="s">
        <v>523</v>
      </c>
      <c r="D2" s="895" t="s">
        <v>523</v>
      </c>
      <c r="E2" s="895" t="s">
        <v>523</v>
      </c>
      <c r="F2" s="895" t="s">
        <v>523</v>
      </c>
      <c r="G2" s="895" t="s">
        <v>523</v>
      </c>
      <c r="H2" s="895" t="s">
        <v>523</v>
      </c>
      <c r="I2" s="895" t="s">
        <v>523</v>
      </c>
      <c r="J2" s="895" t="s">
        <v>523</v>
      </c>
      <c r="K2" s="895" t="s">
        <v>523</v>
      </c>
      <c r="L2" s="895" t="s">
        <v>523</v>
      </c>
      <c r="M2" s="895" t="s">
        <v>523</v>
      </c>
      <c r="N2" s="895" t="s">
        <v>523</v>
      </c>
      <c r="O2" s="895" t="s">
        <v>523</v>
      </c>
      <c r="P2" s="899" t="s">
        <v>523</v>
      </c>
    </row>
    <row r="3" spans="1:16" s="695" customFormat="1" ht="12" thickBot="1">
      <c r="A3" s="901" t="s">
        <v>0</v>
      </c>
      <c r="B3" s="902"/>
      <c r="C3" s="896"/>
      <c r="D3" s="896"/>
      <c r="E3" s="896"/>
      <c r="F3" s="896"/>
      <c r="G3" s="896"/>
      <c r="H3" s="896"/>
      <c r="I3" s="896"/>
      <c r="J3" s="896"/>
      <c r="K3" s="896"/>
      <c r="L3" s="896"/>
      <c r="M3" s="896"/>
      <c r="N3" s="896"/>
      <c r="O3" s="896"/>
      <c r="P3" s="900"/>
    </row>
    <row r="4" spans="1:16" ht="15.75" customHeight="1" thickTop="1">
      <c r="A4" s="903" t="s">
        <v>524</v>
      </c>
      <c r="B4" s="904"/>
      <c r="C4" s="696" t="s">
        <v>525</v>
      </c>
      <c r="D4" s="696" t="s">
        <v>525</v>
      </c>
      <c r="E4" s="696" t="s">
        <v>525</v>
      </c>
      <c r="F4" s="696" t="s">
        <v>525</v>
      </c>
      <c r="G4" s="696" t="s">
        <v>525</v>
      </c>
      <c r="H4" s="696" t="s">
        <v>525</v>
      </c>
      <c r="I4" s="696" t="s">
        <v>525</v>
      </c>
      <c r="J4" s="696" t="s">
        <v>525</v>
      </c>
      <c r="K4" s="696" t="s">
        <v>525</v>
      </c>
      <c r="L4" s="696" t="s">
        <v>525</v>
      </c>
      <c r="M4" s="696" t="s">
        <v>525</v>
      </c>
      <c r="N4" s="696" t="s">
        <v>525</v>
      </c>
      <c r="O4" s="696" t="s">
        <v>525</v>
      </c>
      <c r="P4" s="697" t="s">
        <v>525</v>
      </c>
    </row>
    <row r="5" spans="1:16" ht="15.75" customHeight="1">
      <c r="A5" s="897" t="s">
        <v>526</v>
      </c>
      <c r="B5" s="905"/>
      <c r="C5" s="698" t="s">
        <v>525</v>
      </c>
      <c r="D5" s="698" t="s">
        <v>525</v>
      </c>
      <c r="E5" s="698" t="s">
        <v>525</v>
      </c>
      <c r="F5" s="698" t="s">
        <v>525</v>
      </c>
      <c r="G5" s="698" t="s">
        <v>525</v>
      </c>
      <c r="H5" s="698" t="s">
        <v>525</v>
      </c>
      <c r="I5" s="698" t="s">
        <v>525</v>
      </c>
      <c r="J5" s="698" t="s">
        <v>525</v>
      </c>
      <c r="K5" s="698" t="s">
        <v>525</v>
      </c>
      <c r="L5" s="698" t="s">
        <v>525</v>
      </c>
      <c r="M5" s="698" t="s">
        <v>525</v>
      </c>
      <c r="N5" s="698" t="s">
        <v>525</v>
      </c>
      <c r="O5" s="698" t="s">
        <v>525</v>
      </c>
      <c r="P5" s="699" t="s">
        <v>525</v>
      </c>
    </row>
    <row r="6" spans="1:16" ht="15.75" customHeight="1">
      <c r="A6" s="897" t="s">
        <v>527</v>
      </c>
      <c r="B6" s="898"/>
      <c r="C6" s="698" t="s">
        <v>528</v>
      </c>
      <c r="D6" s="698" t="s">
        <v>528</v>
      </c>
      <c r="E6" s="698" t="s">
        <v>528</v>
      </c>
      <c r="F6" s="698" t="s">
        <v>528</v>
      </c>
      <c r="G6" s="698" t="s">
        <v>528</v>
      </c>
      <c r="H6" s="698" t="s">
        <v>528</v>
      </c>
      <c r="I6" s="698" t="s">
        <v>528</v>
      </c>
      <c r="J6" s="698" t="s">
        <v>528</v>
      </c>
      <c r="K6" s="698" t="s">
        <v>528</v>
      </c>
      <c r="L6" s="698" t="s">
        <v>528</v>
      </c>
      <c r="M6" s="698" t="s">
        <v>528</v>
      </c>
      <c r="N6" s="698" t="s">
        <v>528</v>
      </c>
      <c r="O6" s="698" t="s">
        <v>528</v>
      </c>
      <c r="P6" s="699" t="s">
        <v>528</v>
      </c>
    </row>
    <row r="7" spans="1:16" ht="15.75" customHeight="1">
      <c r="A7" s="897" t="s">
        <v>529</v>
      </c>
      <c r="B7" s="898"/>
      <c r="C7" s="700"/>
      <c r="D7" s="700"/>
      <c r="E7" s="700"/>
      <c r="F7" s="700"/>
      <c r="G7" s="700"/>
      <c r="H7" s="700"/>
      <c r="I7" s="700"/>
      <c r="J7" s="700"/>
      <c r="K7" s="700"/>
      <c r="L7" s="700"/>
      <c r="M7" s="700"/>
      <c r="N7" s="700"/>
      <c r="O7" s="700"/>
      <c r="P7" s="701"/>
    </row>
    <row r="8" spans="1:16" ht="15.75" customHeight="1">
      <c r="A8" s="897" t="s">
        <v>530</v>
      </c>
      <c r="B8" s="898"/>
      <c r="C8" s="700"/>
      <c r="D8" s="700"/>
      <c r="E8" s="700"/>
      <c r="F8" s="700"/>
      <c r="G8" s="700"/>
      <c r="H8" s="700"/>
      <c r="I8" s="700"/>
      <c r="J8" s="700"/>
      <c r="K8" s="700"/>
      <c r="L8" s="700"/>
      <c r="M8" s="700"/>
      <c r="N8" s="700"/>
      <c r="O8" s="700"/>
      <c r="P8" s="701"/>
    </row>
    <row r="9" spans="1:16" ht="15.75" customHeight="1">
      <c r="A9" s="897" t="s">
        <v>531</v>
      </c>
      <c r="B9" s="898"/>
      <c r="C9" s="700"/>
      <c r="D9" s="700"/>
      <c r="E9" s="700"/>
      <c r="F9" s="700"/>
      <c r="G9" s="700"/>
      <c r="H9" s="700"/>
      <c r="I9" s="700"/>
      <c r="J9" s="700"/>
      <c r="K9" s="700"/>
      <c r="L9" s="700"/>
      <c r="M9" s="700"/>
      <c r="N9" s="700"/>
      <c r="O9" s="700"/>
      <c r="P9" s="701"/>
    </row>
    <row r="10" spans="1:16" ht="15.75" customHeight="1">
      <c r="A10" s="897" t="s">
        <v>532</v>
      </c>
      <c r="B10" s="898"/>
      <c r="C10" s="698" t="s">
        <v>533</v>
      </c>
      <c r="D10" s="698" t="s">
        <v>533</v>
      </c>
      <c r="E10" s="698" t="s">
        <v>533</v>
      </c>
      <c r="F10" s="698" t="s">
        <v>533</v>
      </c>
      <c r="G10" s="698" t="s">
        <v>533</v>
      </c>
      <c r="H10" s="698" t="s">
        <v>533</v>
      </c>
      <c r="I10" s="698" t="s">
        <v>533</v>
      </c>
      <c r="J10" s="698" t="s">
        <v>533</v>
      </c>
      <c r="K10" s="698" t="s">
        <v>533</v>
      </c>
      <c r="L10" s="698" t="s">
        <v>533</v>
      </c>
      <c r="M10" s="698" t="s">
        <v>533</v>
      </c>
      <c r="N10" s="698" t="s">
        <v>533</v>
      </c>
      <c r="O10" s="698" t="s">
        <v>533</v>
      </c>
      <c r="P10" s="699" t="s">
        <v>533</v>
      </c>
    </row>
    <row r="11" spans="1:16" ht="15.75" customHeight="1">
      <c r="A11" s="897" t="s">
        <v>534</v>
      </c>
      <c r="B11" s="898"/>
      <c r="C11" s="698" t="s">
        <v>533</v>
      </c>
      <c r="D11" s="698" t="s">
        <v>533</v>
      </c>
      <c r="E11" s="698" t="s">
        <v>533</v>
      </c>
      <c r="F11" s="698" t="s">
        <v>533</v>
      </c>
      <c r="G11" s="698" t="s">
        <v>533</v>
      </c>
      <c r="H11" s="698" t="s">
        <v>533</v>
      </c>
      <c r="I11" s="698" t="s">
        <v>533</v>
      </c>
      <c r="J11" s="698" t="s">
        <v>533</v>
      </c>
      <c r="K11" s="698" t="s">
        <v>533</v>
      </c>
      <c r="L11" s="698" t="s">
        <v>533</v>
      </c>
      <c r="M11" s="698" t="s">
        <v>533</v>
      </c>
      <c r="N11" s="698" t="s">
        <v>533</v>
      </c>
      <c r="O11" s="698" t="s">
        <v>533</v>
      </c>
      <c r="P11" s="699" t="s">
        <v>533</v>
      </c>
    </row>
    <row r="12" spans="1:16" ht="15.75" customHeight="1">
      <c r="A12" s="897" t="s">
        <v>535</v>
      </c>
      <c r="B12" s="905"/>
      <c r="C12" s="698" t="s">
        <v>533</v>
      </c>
      <c r="D12" s="698" t="s">
        <v>533</v>
      </c>
      <c r="E12" s="698" t="s">
        <v>533</v>
      </c>
      <c r="F12" s="698" t="s">
        <v>533</v>
      </c>
      <c r="G12" s="698" t="s">
        <v>533</v>
      </c>
      <c r="H12" s="698" t="s">
        <v>533</v>
      </c>
      <c r="I12" s="698" t="s">
        <v>533</v>
      </c>
      <c r="J12" s="698" t="s">
        <v>533</v>
      </c>
      <c r="K12" s="698" t="s">
        <v>533</v>
      </c>
      <c r="L12" s="698" t="s">
        <v>533</v>
      </c>
      <c r="M12" s="698" t="s">
        <v>533</v>
      </c>
      <c r="N12" s="698" t="s">
        <v>533</v>
      </c>
      <c r="O12" s="698" t="s">
        <v>533</v>
      </c>
      <c r="P12" s="699" t="s">
        <v>533</v>
      </c>
    </row>
    <row r="13" spans="1:16" ht="15.75" customHeight="1">
      <c r="A13" s="897" t="s">
        <v>536</v>
      </c>
      <c r="B13" s="905"/>
      <c r="C13" s="698"/>
      <c r="D13" s="698"/>
      <c r="E13" s="698"/>
      <c r="F13" s="698"/>
      <c r="G13" s="698"/>
      <c r="H13" s="698"/>
      <c r="I13" s="698"/>
      <c r="J13" s="698"/>
      <c r="K13" s="698"/>
      <c r="L13" s="698"/>
      <c r="M13" s="698"/>
      <c r="N13" s="698"/>
      <c r="O13" s="698"/>
      <c r="P13" s="699"/>
    </row>
    <row r="14" spans="1:16" ht="15.75" customHeight="1">
      <c r="A14" s="908" t="s">
        <v>537</v>
      </c>
      <c r="B14" s="702" t="s">
        <v>538</v>
      </c>
      <c r="C14" s="700"/>
      <c r="D14" s="700"/>
      <c r="E14" s="700"/>
      <c r="F14" s="700"/>
      <c r="G14" s="700"/>
      <c r="H14" s="700"/>
      <c r="I14" s="700"/>
      <c r="J14" s="700"/>
      <c r="K14" s="700"/>
      <c r="L14" s="700"/>
      <c r="M14" s="700"/>
      <c r="N14" s="700"/>
      <c r="O14" s="700"/>
      <c r="P14" s="701"/>
    </row>
    <row r="15" spans="1:16" ht="15.75" customHeight="1">
      <c r="A15" s="908"/>
      <c r="B15" s="703" t="s">
        <v>539</v>
      </c>
      <c r="C15" s="700"/>
      <c r="D15" s="700"/>
      <c r="E15" s="700"/>
      <c r="F15" s="700"/>
      <c r="G15" s="700"/>
      <c r="H15" s="700"/>
      <c r="I15" s="700"/>
      <c r="J15" s="700"/>
      <c r="K15" s="700"/>
      <c r="L15" s="700"/>
      <c r="M15" s="700"/>
      <c r="N15" s="700"/>
      <c r="O15" s="700"/>
      <c r="P15" s="701"/>
    </row>
    <row r="16" spans="1:16" ht="15.75" customHeight="1">
      <c r="A16" s="908" t="s">
        <v>540</v>
      </c>
      <c r="B16" s="703" t="s">
        <v>541</v>
      </c>
      <c r="C16" s="700"/>
      <c r="D16" s="700"/>
      <c r="E16" s="700"/>
      <c r="F16" s="700"/>
      <c r="G16" s="700"/>
      <c r="H16" s="700"/>
      <c r="I16" s="700"/>
      <c r="J16" s="700"/>
      <c r="K16" s="700"/>
      <c r="L16" s="700"/>
      <c r="M16" s="700"/>
      <c r="N16" s="700"/>
      <c r="O16" s="700"/>
      <c r="P16" s="701"/>
    </row>
    <row r="17" spans="1:16" ht="15.75" customHeight="1">
      <c r="A17" s="908"/>
      <c r="B17" s="703" t="s">
        <v>542</v>
      </c>
      <c r="C17" s="700"/>
      <c r="D17" s="700"/>
      <c r="E17" s="700"/>
      <c r="F17" s="700"/>
      <c r="G17" s="700"/>
      <c r="H17" s="700"/>
      <c r="I17" s="700"/>
      <c r="J17" s="700"/>
      <c r="K17" s="700"/>
      <c r="L17" s="700"/>
      <c r="M17" s="700"/>
      <c r="N17" s="700"/>
      <c r="O17" s="700"/>
      <c r="P17" s="701"/>
    </row>
    <row r="18" spans="1:16" ht="15.75" customHeight="1">
      <c r="A18" s="908"/>
      <c r="B18" s="703" t="s">
        <v>543</v>
      </c>
      <c r="C18" s="700"/>
      <c r="D18" s="700"/>
      <c r="E18" s="700"/>
      <c r="F18" s="700"/>
      <c r="G18" s="700"/>
      <c r="H18" s="700"/>
      <c r="I18" s="700"/>
      <c r="J18" s="700"/>
      <c r="K18" s="700"/>
      <c r="L18" s="700"/>
      <c r="M18" s="700"/>
      <c r="N18" s="700"/>
      <c r="O18" s="700"/>
      <c r="P18" s="701"/>
    </row>
    <row r="19" spans="1:16" ht="15.75" customHeight="1">
      <c r="A19" s="908"/>
      <c r="B19" s="703" t="s">
        <v>544</v>
      </c>
      <c r="C19" s="700"/>
      <c r="D19" s="700"/>
      <c r="E19" s="700"/>
      <c r="F19" s="700"/>
      <c r="G19" s="700"/>
      <c r="H19" s="700"/>
      <c r="I19" s="700"/>
      <c r="J19" s="700"/>
      <c r="K19" s="700"/>
      <c r="L19" s="700"/>
      <c r="M19" s="700"/>
      <c r="N19" s="700"/>
      <c r="O19" s="700"/>
      <c r="P19" s="701"/>
    </row>
    <row r="20" spans="1:16" ht="15.75" customHeight="1">
      <c r="A20" s="909"/>
      <c r="B20" s="704" t="s">
        <v>545</v>
      </c>
      <c r="C20" s="705"/>
      <c r="D20" s="705"/>
      <c r="E20" s="705"/>
      <c r="F20" s="705"/>
      <c r="G20" s="705"/>
      <c r="H20" s="705"/>
      <c r="I20" s="705"/>
      <c r="J20" s="705"/>
      <c r="K20" s="705"/>
      <c r="L20" s="705"/>
      <c r="M20" s="705"/>
      <c r="N20" s="705"/>
      <c r="O20" s="705"/>
      <c r="P20" s="706"/>
    </row>
    <row r="21" spans="1:16" ht="15.75" customHeight="1" thickBot="1">
      <c r="A21" s="910"/>
      <c r="B21" s="707" t="s">
        <v>546</v>
      </c>
      <c r="C21" s="708"/>
      <c r="D21" s="708"/>
      <c r="E21" s="708"/>
      <c r="F21" s="708"/>
      <c r="G21" s="708"/>
      <c r="H21" s="708"/>
      <c r="I21" s="708"/>
      <c r="J21" s="708"/>
      <c r="K21" s="708"/>
      <c r="L21" s="708"/>
      <c r="M21" s="708"/>
      <c r="N21" s="708"/>
      <c r="O21" s="708"/>
      <c r="P21" s="709"/>
    </row>
    <row r="22" spans="1:16" ht="15.75" customHeight="1">
      <c r="A22" s="710" t="s">
        <v>547</v>
      </c>
      <c r="B22" s="711"/>
      <c r="C22" s="712"/>
      <c r="D22" s="712"/>
      <c r="E22" s="712"/>
      <c r="F22" s="712"/>
      <c r="G22" s="712"/>
      <c r="H22" s="712"/>
      <c r="I22" s="712"/>
      <c r="J22" s="712"/>
      <c r="K22" s="712"/>
      <c r="L22" s="712"/>
      <c r="M22" s="712"/>
      <c r="N22" s="712"/>
      <c r="O22" s="712"/>
      <c r="P22" s="713"/>
    </row>
    <row r="23" spans="1:16" ht="15.75" customHeight="1">
      <c r="A23" s="714"/>
      <c r="B23" s="715"/>
      <c r="C23" s="716"/>
      <c r="D23" s="716"/>
      <c r="E23" s="716"/>
      <c r="F23" s="716"/>
      <c r="G23" s="716"/>
      <c r="H23" s="716"/>
      <c r="I23" s="716"/>
      <c r="J23" s="716"/>
      <c r="K23" s="716"/>
      <c r="L23" s="716"/>
      <c r="M23" s="716"/>
      <c r="N23" s="716"/>
      <c r="O23" s="716"/>
      <c r="P23" s="717"/>
    </row>
    <row r="24" spans="1:16" ht="15.75" customHeight="1">
      <c r="A24" s="718"/>
      <c r="B24" s="719"/>
      <c r="C24" s="720"/>
      <c r="D24" s="720"/>
      <c r="E24" s="720"/>
      <c r="F24" s="720"/>
      <c r="G24" s="720"/>
      <c r="H24" s="720"/>
      <c r="I24" s="720"/>
      <c r="J24" s="720"/>
      <c r="K24" s="720"/>
      <c r="L24" s="720"/>
      <c r="M24" s="720"/>
      <c r="N24" s="720"/>
      <c r="O24" s="720"/>
      <c r="P24" s="721"/>
    </row>
    <row r="25" spans="1:16" ht="15.75" customHeight="1" thickBot="1">
      <c r="A25" s="722"/>
      <c r="B25" s="723"/>
      <c r="C25" s="724"/>
      <c r="D25" s="724"/>
      <c r="E25" s="724"/>
      <c r="F25" s="724"/>
      <c r="G25" s="724"/>
      <c r="H25" s="724"/>
      <c r="I25" s="724"/>
      <c r="J25" s="724"/>
      <c r="K25" s="724"/>
      <c r="L25" s="724"/>
      <c r="M25" s="724"/>
      <c r="N25" s="724"/>
      <c r="O25" s="724"/>
      <c r="P25" s="725"/>
    </row>
    <row r="26" spans="1:16" ht="8.1" customHeight="1">
      <c r="A26" s="726"/>
      <c r="B26" s="726"/>
      <c r="C26" s="727"/>
      <c r="D26" s="727"/>
      <c r="E26" s="727"/>
      <c r="F26" s="727"/>
      <c r="G26" s="727"/>
      <c r="H26" s="727"/>
      <c r="I26" s="727"/>
      <c r="J26" s="727"/>
      <c r="K26" s="727"/>
      <c r="L26" s="727"/>
      <c r="M26" s="727"/>
      <c r="N26" s="727"/>
      <c r="O26" s="727"/>
      <c r="P26" s="727"/>
    </row>
    <row r="27" spans="1:16">
      <c r="C27" s="728">
        <v>0</v>
      </c>
      <c r="D27" s="729">
        <v>1</v>
      </c>
      <c r="E27" s="729">
        <v>2</v>
      </c>
      <c r="F27" s="729">
        <v>3</v>
      </c>
      <c r="G27" s="729">
        <v>4</v>
      </c>
      <c r="H27" s="729">
        <v>5</v>
      </c>
      <c r="I27" s="729">
        <v>6</v>
      </c>
      <c r="J27" s="729">
        <v>7</v>
      </c>
      <c r="K27" s="729">
        <v>8</v>
      </c>
      <c r="L27" s="729">
        <v>9</v>
      </c>
      <c r="M27" s="729">
        <v>10</v>
      </c>
      <c r="N27" s="730"/>
      <c r="O27" s="730"/>
      <c r="P27" s="730"/>
    </row>
    <row r="28" spans="1:16">
      <c r="C28" s="731"/>
      <c r="D28" s="731"/>
      <c r="E28" s="729"/>
      <c r="F28" s="729"/>
      <c r="G28" s="729"/>
      <c r="H28" s="729"/>
      <c r="I28" s="729"/>
      <c r="J28" s="729"/>
      <c r="K28" s="729"/>
      <c r="L28" s="729"/>
      <c r="M28" s="729"/>
    </row>
    <row r="29" spans="1:16" ht="18" customHeight="1">
      <c r="B29" s="732" t="s">
        <v>548</v>
      </c>
      <c r="C29" s="733" t="s">
        <v>549</v>
      </c>
      <c r="D29" s="734"/>
      <c r="E29" s="734"/>
      <c r="F29" s="734" t="s">
        <v>550</v>
      </c>
      <c r="G29" s="734"/>
      <c r="H29" s="734" t="s">
        <v>551</v>
      </c>
      <c r="I29" s="734"/>
      <c r="J29" s="734" t="s">
        <v>552</v>
      </c>
      <c r="K29" s="734"/>
      <c r="L29" s="734"/>
      <c r="M29" s="734" t="s">
        <v>553</v>
      </c>
      <c r="N29" s="735"/>
    </row>
    <row r="30" spans="1:16" ht="18" customHeight="1">
      <c r="B30" s="732" t="s">
        <v>554</v>
      </c>
      <c r="C30" s="732" t="s">
        <v>555</v>
      </c>
      <c r="D30" s="736"/>
      <c r="E30" s="734"/>
      <c r="F30" s="734"/>
      <c r="G30" s="734"/>
      <c r="H30" s="734" t="s">
        <v>550</v>
      </c>
      <c r="I30" s="734"/>
      <c r="J30" s="734"/>
      <c r="K30" s="734"/>
      <c r="L30" s="734"/>
      <c r="M30" s="734" t="s">
        <v>556</v>
      </c>
      <c r="N30" s="735"/>
    </row>
    <row r="31" spans="1:16" ht="18" customHeight="1">
      <c r="B31" s="737" t="s">
        <v>557</v>
      </c>
      <c r="C31" s="733" t="s">
        <v>549</v>
      </c>
      <c r="D31" s="734"/>
      <c r="E31" s="734"/>
      <c r="F31" s="734" t="s">
        <v>550</v>
      </c>
      <c r="G31" s="734"/>
      <c r="H31" s="734" t="s">
        <v>551</v>
      </c>
      <c r="I31" s="734"/>
      <c r="J31" s="734" t="s">
        <v>552</v>
      </c>
      <c r="K31" s="734"/>
      <c r="L31" s="734"/>
      <c r="M31" s="734" t="s">
        <v>553</v>
      </c>
      <c r="N31" s="735"/>
      <c r="P31" s="738"/>
    </row>
    <row r="32" spans="1:16" ht="9" customHeight="1">
      <c r="A32" s="739"/>
      <c r="B32" s="740"/>
      <c r="C32" s="740"/>
      <c r="D32" s="740"/>
      <c r="E32" s="741"/>
      <c r="F32" s="741"/>
      <c r="G32" s="741"/>
      <c r="H32" s="741"/>
      <c r="I32" s="741"/>
      <c r="J32" s="741"/>
    </row>
    <row r="33" spans="2:10" ht="18" customHeight="1">
      <c r="B33" s="911" t="s">
        <v>558</v>
      </c>
      <c r="C33" s="911"/>
      <c r="D33" s="911"/>
      <c r="E33" s="741"/>
      <c r="F33" s="741"/>
      <c r="G33" s="741"/>
      <c r="H33" s="741"/>
      <c r="I33" s="741"/>
      <c r="J33" s="741"/>
    </row>
    <row r="34" spans="2:10">
      <c r="C34" s="742" t="s">
        <v>559</v>
      </c>
      <c r="D34" s="743"/>
      <c r="E34" s="743"/>
      <c r="F34" s="743"/>
      <c r="G34" s="743"/>
      <c r="H34" s="742" t="s">
        <v>560</v>
      </c>
    </row>
    <row r="35" spans="2:10">
      <c r="C35" s="742" t="s">
        <v>561</v>
      </c>
      <c r="D35" s="743"/>
      <c r="E35" s="743"/>
      <c r="F35" s="743"/>
      <c r="G35" s="743"/>
      <c r="H35" s="742" t="s">
        <v>562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8" customWidth="1"/>
    <col min="2" max="2" width="9.42578125" style="478"/>
    <col min="3" max="3" width="5.140625" style="518" customWidth="1"/>
    <col min="4" max="4" width="13.140625" style="478" customWidth="1"/>
    <col min="5" max="5" width="37.42578125" style="478" customWidth="1"/>
    <col min="6" max="6" width="17.42578125" style="518" customWidth="1"/>
    <col min="7" max="7" width="39.42578125" style="478" customWidth="1"/>
    <col min="8" max="16384" width="9.42578125" style="478"/>
  </cols>
  <sheetData>
    <row r="1" spans="1:7" ht="29.45" customHeight="1">
      <c r="A1" s="915" t="s">
        <v>425</v>
      </c>
      <c r="B1" s="915"/>
      <c r="C1" s="915"/>
      <c r="D1" s="915"/>
      <c r="E1" s="915"/>
      <c r="F1" s="915"/>
      <c r="G1" s="915"/>
    </row>
    <row r="2" spans="1:7" ht="23.1" customHeight="1">
      <c r="A2" s="479"/>
      <c r="B2" s="479"/>
      <c r="C2" s="479"/>
      <c r="D2" s="479"/>
      <c r="E2" s="479"/>
      <c r="F2" s="479"/>
      <c r="G2" s="480" t="s">
        <v>414</v>
      </c>
    </row>
    <row r="3" spans="1:7" ht="18.600000000000001" customHeight="1">
      <c r="A3" s="481" t="s">
        <v>518</v>
      </c>
      <c r="B3" s="482"/>
      <c r="C3" s="482"/>
      <c r="D3" s="482"/>
      <c r="E3" s="481"/>
      <c r="F3" s="481"/>
      <c r="G3" s="481"/>
    </row>
    <row r="4" spans="1:7" ht="18.600000000000001" customHeight="1">
      <c r="A4" s="481" t="s">
        <v>519</v>
      </c>
      <c r="B4" s="482"/>
      <c r="C4" s="483"/>
      <c r="D4" s="483"/>
      <c r="E4" s="481"/>
      <c r="F4" s="484"/>
      <c r="G4" s="484"/>
    </row>
    <row r="5" spans="1:7" ht="18.600000000000001" customHeight="1">
      <c r="A5" s="481" t="s">
        <v>426</v>
      </c>
      <c r="B5" s="482"/>
      <c r="C5" s="483"/>
      <c r="D5" s="483"/>
      <c r="E5" s="481"/>
      <c r="F5" s="484"/>
      <c r="G5" s="484"/>
    </row>
    <row r="6" spans="1:7" ht="18.600000000000001" customHeight="1" thickBot="1">
      <c r="A6" s="481" t="s">
        <v>427</v>
      </c>
      <c r="B6" s="482"/>
      <c r="C6" s="482"/>
      <c r="D6" s="482"/>
      <c r="E6" s="485"/>
      <c r="F6" s="482"/>
      <c r="G6" s="482"/>
    </row>
    <row r="7" spans="1:7" ht="27.6" customHeight="1" thickBot="1">
      <c r="A7" s="916" t="s">
        <v>428</v>
      </c>
      <c r="B7" s="917"/>
      <c r="C7" s="917"/>
      <c r="D7" s="918"/>
      <c r="E7" s="486"/>
      <c r="F7" s="919"/>
      <c r="G7" s="920"/>
    </row>
    <row r="8" spans="1:7" ht="18" customHeight="1">
      <c r="A8" s="921" t="s">
        <v>495</v>
      </c>
      <c r="B8" s="923" t="s">
        <v>429</v>
      </c>
      <c r="C8" s="925" t="s">
        <v>430</v>
      </c>
      <c r="D8" s="927" t="s">
        <v>243</v>
      </c>
      <c r="E8" s="487" t="s">
        <v>431</v>
      </c>
      <c r="F8" s="929" t="s">
        <v>496</v>
      </c>
      <c r="G8" s="931" t="s">
        <v>432</v>
      </c>
    </row>
    <row r="9" spans="1:7" ht="20.100000000000001" customHeight="1">
      <c r="A9" s="922"/>
      <c r="B9" s="924"/>
      <c r="C9" s="926"/>
      <c r="D9" s="928"/>
      <c r="E9" s="488" t="s">
        <v>433</v>
      </c>
      <c r="F9" s="930"/>
      <c r="G9" s="932"/>
    </row>
    <row r="10" spans="1:7" ht="47.45" customHeight="1">
      <c r="A10" s="489" t="s">
        <v>434</v>
      </c>
      <c r="B10" s="490">
        <v>43983</v>
      </c>
      <c r="C10" s="491" t="s">
        <v>435</v>
      </c>
      <c r="D10" s="492">
        <v>36.5</v>
      </c>
      <c r="E10" s="493" t="s">
        <v>436</v>
      </c>
      <c r="F10" s="494" t="s">
        <v>437</v>
      </c>
      <c r="G10" s="495" t="s">
        <v>438</v>
      </c>
    </row>
    <row r="11" spans="1:7" ht="28.5" customHeight="1">
      <c r="A11" s="496">
        <v>1</v>
      </c>
      <c r="B11" s="497"/>
      <c r="C11" s="498"/>
      <c r="D11" s="499"/>
      <c r="E11" s="500"/>
      <c r="F11" s="501"/>
      <c r="G11" s="502"/>
    </row>
    <row r="12" spans="1:7" ht="28.5" customHeight="1">
      <c r="A12" s="496">
        <v>2</v>
      </c>
      <c r="B12" s="497"/>
      <c r="C12" s="498"/>
      <c r="D12" s="499"/>
      <c r="E12" s="500"/>
      <c r="F12" s="501"/>
      <c r="G12" s="502"/>
    </row>
    <row r="13" spans="1:7" ht="28.5" customHeight="1">
      <c r="A13" s="496">
        <v>3</v>
      </c>
      <c r="B13" s="497"/>
      <c r="C13" s="498"/>
      <c r="D13" s="499"/>
      <c r="E13" s="500"/>
      <c r="F13" s="501"/>
      <c r="G13" s="502"/>
    </row>
    <row r="14" spans="1:7" ht="28.5" customHeight="1">
      <c r="A14" s="496">
        <v>4</v>
      </c>
      <c r="B14" s="497"/>
      <c r="C14" s="498"/>
      <c r="D14" s="499"/>
      <c r="E14" s="500"/>
      <c r="F14" s="501"/>
      <c r="G14" s="502"/>
    </row>
    <row r="15" spans="1:7" ht="28.5" customHeight="1">
      <c r="A15" s="496">
        <v>5</v>
      </c>
      <c r="B15" s="497"/>
      <c r="C15" s="498"/>
      <c r="D15" s="499"/>
      <c r="E15" s="500"/>
      <c r="F15" s="501"/>
      <c r="G15" s="502"/>
    </row>
    <row r="16" spans="1:7" ht="28.5" customHeight="1">
      <c r="A16" s="496">
        <v>6</v>
      </c>
      <c r="B16" s="497"/>
      <c r="C16" s="498"/>
      <c r="D16" s="499"/>
      <c r="E16" s="500"/>
      <c r="F16" s="501"/>
      <c r="G16" s="502"/>
    </row>
    <row r="17" spans="1:7" ht="28.5" customHeight="1">
      <c r="A17" s="496">
        <v>7</v>
      </c>
      <c r="B17" s="497"/>
      <c r="C17" s="498"/>
      <c r="D17" s="499"/>
      <c r="E17" s="500"/>
      <c r="F17" s="501"/>
      <c r="G17" s="502"/>
    </row>
    <row r="18" spans="1:7" ht="28.5" customHeight="1">
      <c r="A18" s="496">
        <v>8</v>
      </c>
      <c r="B18" s="497"/>
      <c r="C18" s="498"/>
      <c r="D18" s="499"/>
      <c r="E18" s="500"/>
      <c r="F18" s="501"/>
      <c r="G18" s="502"/>
    </row>
    <row r="19" spans="1:7" ht="28.5" customHeight="1">
      <c r="A19" s="496">
        <v>9</v>
      </c>
      <c r="B19" s="497"/>
      <c r="C19" s="498"/>
      <c r="D19" s="499"/>
      <c r="E19" s="500"/>
      <c r="F19" s="501"/>
      <c r="G19" s="502"/>
    </row>
    <row r="20" spans="1:7" ht="28.5" customHeight="1">
      <c r="A20" s="496">
        <v>10</v>
      </c>
      <c r="B20" s="497"/>
      <c r="C20" s="498"/>
      <c r="D20" s="499"/>
      <c r="E20" s="500"/>
      <c r="F20" s="501"/>
      <c r="G20" s="502"/>
    </row>
    <row r="21" spans="1:7" ht="28.5" customHeight="1">
      <c r="A21" s="496">
        <v>11</v>
      </c>
      <c r="B21" s="497"/>
      <c r="C21" s="498"/>
      <c r="D21" s="499"/>
      <c r="E21" s="500"/>
      <c r="F21" s="501"/>
      <c r="G21" s="502"/>
    </row>
    <row r="22" spans="1:7" ht="28.5" customHeight="1">
      <c r="A22" s="496">
        <v>12</v>
      </c>
      <c r="B22" s="497"/>
      <c r="C22" s="498"/>
      <c r="D22" s="499"/>
      <c r="E22" s="500"/>
      <c r="F22" s="501"/>
      <c r="G22" s="502"/>
    </row>
    <row r="23" spans="1:7" ht="28.5" customHeight="1">
      <c r="A23" s="496">
        <v>13</v>
      </c>
      <c r="B23" s="497"/>
      <c r="C23" s="498"/>
      <c r="D23" s="499"/>
      <c r="E23" s="500"/>
      <c r="F23" s="501"/>
      <c r="G23" s="502"/>
    </row>
    <row r="24" spans="1:7" ht="28.5" customHeight="1">
      <c r="A24" s="496">
        <v>14</v>
      </c>
      <c r="B24" s="497"/>
      <c r="C24" s="498"/>
      <c r="D24" s="499"/>
      <c r="E24" s="500"/>
      <c r="F24" s="501"/>
      <c r="G24" s="502"/>
    </row>
    <row r="25" spans="1:7" ht="28.5" customHeight="1">
      <c r="A25" s="496">
        <v>15</v>
      </c>
      <c r="B25" s="497"/>
      <c r="C25" s="498"/>
      <c r="D25" s="499"/>
      <c r="E25" s="500"/>
      <c r="F25" s="501"/>
      <c r="G25" s="502"/>
    </row>
    <row r="26" spans="1:7" ht="28.5" customHeight="1">
      <c r="A26" s="496">
        <v>16</v>
      </c>
      <c r="B26" s="497"/>
      <c r="C26" s="498"/>
      <c r="D26" s="499"/>
      <c r="E26" s="500"/>
      <c r="F26" s="501"/>
      <c r="G26" s="502"/>
    </row>
    <row r="27" spans="1:7" ht="28.5" customHeight="1">
      <c r="A27" s="496">
        <v>17</v>
      </c>
      <c r="B27" s="497"/>
      <c r="C27" s="498"/>
      <c r="D27" s="499"/>
      <c r="E27" s="500"/>
      <c r="F27" s="501"/>
      <c r="G27" s="502"/>
    </row>
    <row r="28" spans="1:7" ht="28.5" customHeight="1">
      <c r="A28" s="496">
        <v>18</v>
      </c>
      <c r="B28" s="497"/>
      <c r="C28" s="498"/>
      <c r="D28" s="499"/>
      <c r="E28" s="500"/>
      <c r="F28" s="501"/>
      <c r="G28" s="502"/>
    </row>
    <row r="29" spans="1:7" ht="28.5" customHeight="1">
      <c r="A29" s="496">
        <v>19</v>
      </c>
      <c r="B29" s="497"/>
      <c r="C29" s="498"/>
      <c r="D29" s="499"/>
      <c r="E29" s="500"/>
      <c r="F29" s="501"/>
      <c r="G29" s="502"/>
    </row>
    <row r="30" spans="1:7" ht="28.5" customHeight="1">
      <c r="A30" s="503">
        <v>20</v>
      </c>
      <c r="B30" s="504"/>
      <c r="C30" s="505"/>
      <c r="D30" s="506"/>
      <c r="E30" s="507"/>
      <c r="F30" s="508"/>
      <c r="G30" s="509"/>
    </row>
    <row r="31" spans="1:7" ht="28.5" customHeight="1">
      <c r="A31" s="496">
        <v>21</v>
      </c>
      <c r="B31" s="497"/>
      <c r="C31" s="498"/>
      <c r="D31" s="499"/>
      <c r="E31" s="500"/>
      <c r="F31" s="501"/>
      <c r="G31" s="502"/>
    </row>
    <row r="32" spans="1:7" ht="28.5" customHeight="1">
      <c r="A32" s="496">
        <v>22</v>
      </c>
      <c r="B32" s="497"/>
      <c r="C32" s="498"/>
      <c r="D32" s="499"/>
      <c r="E32" s="500"/>
      <c r="F32" s="501"/>
      <c r="G32" s="502"/>
    </row>
    <row r="33" spans="1:7" ht="28.5" customHeight="1">
      <c r="A33" s="496">
        <v>23</v>
      </c>
      <c r="B33" s="497"/>
      <c r="C33" s="498"/>
      <c r="D33" s="499"/>
      <c r="E33" s="500"/>
      <c r="F33" s="501"/>
      <c r="G33" s="502"/>
    </row>
    <row r="34" spans="1:7" ht="28.5" customHeight="1">
      <c r="A34" s="496">
        <v>24</v>
      </c>
      <c r="B34" s="497"/>
      <c r="C34" s="498"/>
      <c r="D34" s="499"/>
      <c r="E34" s="500"/>
      <c r="F34" s="501"/>
      <c r="G34" s="502"/>
    </row>
    <row r="35" spans="1:7" ht="28.5" customHeight="1">
      <c r="A35" s="496">
        <v>25</v>
      </c>
      <c r="B35" s="497"/>
      <c r="C35" s="498"/>
      <c r="D35" s="499"/>
      <c r="E35" s="500"/>
      <c r="F35" s="501"/>
      <c r="G35" s="502"/>
    </row>
    <row r="36" spans="1:7" ht="28.5" customHeight="1">
      <c r="A36" s="496">
        <v>26</v>
      </c>
      <c r="B36" s="497"/>
      <c r="C36" s="498"/>
      <c r="D36" s="499"/>
      <c r="E36" s="500"/>
      <c r="F36" s="501"/>
      <c r="G36" s="502"/>
    </row>
    <row r="37" spans="1:7" ht="28.5" customHeight="1">
      <c r="A37" s="496">
        <v>27</v>
      </c>
      <c r="B37" s="497"/>
      <c r="C37" s="498"/>
      <c r="D37" s="499"/>
      <c r="E37" s="500"/>
      <c r="F37" s="501"/>
      <c r="G37" s="502"/>
    </row>
    <row r="38" spans="1:7" ht="28.5" customHeight="1">
      <c r="A38" s="496">
        <v>28</v>
      </c>
      <c r="B38" s="497"/>
      <c r="C38" s="498"/>
      <c r="D38" s="499"/>
      <c r="E38" s="500"/>
      <c r="F38" s="501"/>
      <c r="G38" s="502"/>
    </row>
    <row r="39" spans="1:7" ht="28.5" customHeight="1">
      <c r="A39" s="496">
        <v>29</v>
      </c>
      <c r="B39" s="497"/>
      <c r="C39" s="498"/>
      <c r="D39" s="499"/>
      <c r="E39" s="500"/>
      <c r="F39" s="501"/>
      <c r="G39" s="502"/>
    </row>
    <row r="40" spans="1:7" ht="28.5" customHeight="1">
      <c r="A40" s="496">
        <v>30</v>
      </c>
      <c r="B40" s="497"/>
      <c r="C40" s="498"/>
      <c r="D40" s="499"/>
      <c r="E40" s="500"/>
      <c r="F40" s="501"/>
      <c r="G40" s="502"/>
    </row>
    <row r="41" spans="1:7" ht="28.5" customHeight="1" thickBot="1">
      <c r="A41" s="510">
        <v>31</v>
      </c>
      <c r="B41" s="511"/>
      <c r="C41" s="512"/>
      <c r="D41" s="513"/>
      <c r="E41" s="514"/>
      <c r="F41" s="515"/>
      <c r="G41" s="516"/>
    </row>
    <row r="42" spans="1:7" ht="31.5" customHeight="1" thickBot="1">
      <c r="A42" s="912" t="s">
        <v>439</v>
      </c>
      <c r="B42" s="913"/>
      <c r="C42" s="914"/>
      <c r="D42" s="517" t="e">
        <f>AVERAGE(D11:D41)</f>
        <v>#DIV/0!</v>
      </c>
      <c r="E42" s="478" t="s">
        <v>520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34"/>
  <sheetViews>
    <sheetView workbookViewId="0">
      <selection activeCell="A2" sqref="A2"/>
    </sheetView>
  </sheetViews>
  <sheetFormatPr defaultRowHeight="12.75"/>
  <cols>
    <col min="2" max="2" width="15.7109375" customWidth="1"/>
    <col min="3" max="3" width="10.7109375" customWidth="1"/>
  </cols>
  <sheetData>
    <row r="1" spans="2:3">
      <c r="B1" s="758" t="s">
        <v>636</v>
      </c>
    </row>
    <row r="2" spans="2:3">
      <c r="B2" s="757">
        <v>44276</v>
      </c>
      <c r="C2" s="756"/>
    </row>
    <row r="3" spans="2:3">
      <c r="B3" s="757">
        <f t="shared" ref="B3:B31" si="0">B2+1</f>
        <v>44277</v>
      </c>
      <c r="C3" s="756"/>
    </row>
    <row r="4" spans="2:3">
      <c r="B4" s="757">
        <f t="shared" si="0"/>
        <v>44278</v>
      </c>
      <c r="C4" s="756"/>
    </row>
    <row r="5" spans="2:3">
      <c r="B5" s="757">
        <f t="shared" si="0"/>
        <v>44279</v>
      </c>
      <c r="C5" s="756"/>
    </row>
    <row r="6" spans="2:3">
      <c r="B6" s="757">
        <f t="shared" si="0"/>
        <v>44280</v>
      </c>
      <c r="C6" s="756"/>
    </row>
    <row r="7" spans="2:3">
      <c r="B7" s="757">
        <f t="shared" si="0"/>
        <v>44281</v>
      </c>
      <c r="C7" s="756"/>
    </row>
    <row r="8" spans="2:3">
      <c r="B8" s="757">
        <f t="shared" si="0"/>
        <v>44282</v>
      </c>
      <c r="C8" s="756"/>
    </row>
    <row r="9" spans="2:3">
      <c r="B9" s="757">
        <f t="shared" si="0"/>
        <v>44283</v>
      </c>
      <c r="C9" s="756"/>
    </row>
    <row r="10" spans="2:3">
      <c r="B10" s="757">
        <f t="shared" si="0"/>
        <v>44284</v>
      </c>
      <c r="C10" s="756"/>
    </row>
    <row r="11" spans="2:3">
      <c r="B11" s="757">
        <f t="shared" si="0"/>
        <v>44285</v>
      </c>
      <c r="C11" s="756"/>
    </row>
    <row r="12" spans="2:3">
      <c r="B12" s="757">
        <f t="shared" si="0"/>
        <v>44286</v>
      </c>
      <c r="C12" s="756"/>
    </row>
    <row r="13" spans="2:3">
      <c r="B13" s="757">
        <f t="shared" si="0"/>
        <v>44287</v>
      </c>
      <c r="C13" s="756"/>
    </row>
    <row r="14" spans="2:3">
      <c r="B14" s="757">
        <f t="shared" si="0"/>
        <v>44288</v>
      </c>
      <c r="C14" s="756"/>
    </row>
    <row r="15" spans="2:3">
      <c r="B15" s="757">
        <f t="shared" si="0"/>
        <v>44289</v>
      </c>
      <c r="C15" s="756"/>
    </row>
    <row r="16" spans="2:3">
      <c r="B16" s="757">
        <f t="shared" si="0"/>
        <v>44290</v>
      </c>
      <c r="C16" s="756"/>
    </row>
    <row r="17" spans="2:3">
      <c r="B17" s="757">
        <f t="shared" si="0"/>
        <v>44291</v>
      </c>
      <c r="C17" s="756"/>
    </row>
    <row r="18" spans="2:3">
      <c r="B18" s="757">
        <f t="shared" si="0"/>
        <v>44292</v>
      </c>
      <c r="C18" s="756"/>
    </row>
    <row r="19" spans="2:3">
      <c r="B19" s="757">
        <f t="shared" si="0"/>
        <v>44293</v>
      </c>
      <c r="C19" s="756"/>
    </row>
    <row r="20" spans="2:3">
      <c r="B20" s="757">
        <f t="shared" si="0"/>
        <v>44294</v>
      </c>
      <c r="C20" s="756"/>
    </row>
    <row r="21" spans="2:3">
      <c r="B21" s="757">
        <f t="shared" si="0"/>
        <v>44295</v>
      </c>
      <c r="C21" s="756"/>
    </row>
    <row r="22" spans="2:3">
      <c r="B22" s="757">
        <f t="shared" si="0"/>
        <v>44296</v>
      </c>
      <c r="C22" s="756"/>
    </row>
    <row r="23" spans="2:3">
      <c r="B23" s="757">
        <f t="shared" si="0"/>
        <v>44297</v>
      </c>
      <c r="C23" s="756"/>
    </row>
    <row r="24" spans="2:3">
      <c r="B24" s="757">
        <f t="shared" si="0"/>
        <v>44298</v>
      </c>
      <c r="C24" s="756"/>
    </row>
    <row r="25" spans="2:3">
      <c r="B25" s="757">
        <f t="shared" si="0"/>
        <v>44299</v>
      </c>
      <c r="C25" s="756"/>
    </row>
    <row r="26" spans="2:3">
      <c r="B26" s="757">
        <f t="shared" si="0"/>
        <v>44300</v>
      </c>
      <c r="C26" s="756"/>
    </row>
    <row r="27" spans="2:3">
      <c r="B27" s="757">
        <f t="shared" si="0"/>
        <v>44301</v>
      </c>
      <c r="C27" s="756"/>
    </row>
    <row r="28" spans="2:3">
      <c r="B28" s="757">
        <f t="shared" si="0"/>
        <v>44302</v>
      </c>
      <c r="C28" s="756"/>
    </row>
    <row r="29" spans="2:3">
      <c r="B29" s="757">
        <f t="shared" si="0"/>
        <v>44303</v>
      </c>
      <c r="C29" s="756"/>
    </row>
    <row r="30" spans="2:3">
      <c r="B30" s="757">
        <f t="shared" si="0"/>
        <v>44304</v>
      </c>
      <c r="C30" s="756"/>
    </row>
    <row r="31" spans="2:3">
      <c r="B31" s="757">
        <f t="shared" si="0"/>
        <v>44305</v>
      </c>
      <c r="C31" s="756"/>
    </row>
    <row r="32" spans="2:3">
      <c r="B32" s="757">
        <f t="shared" ref="B32:B65" si="1">B31+1</f>
        <v>44306</v>
      </c>
      <c r="C32" s="756"/>
    </row>
    <row r="33" spans="2:3">
      <c r="B33" s="757">
        <f t="shared" si="1"/>
        <v>44307</v>
      </c>
      <c r="C33" s="756"/>
    </row>
    <row r="34" spans="2:3">
      <c r="B34" s="757">
        <f t="shared" si="1"/>
        <v>44308</v>
      </c>
      <c r="C34" s="756"/>
    </row>
    <row r="35" spans="2:3">
      <c r="B35" s="757">
        <f t="shared" si="1"/>
        <v>44309</v>
      </c>
      <c r="C35" s="756"/>
    </row>
    <row r="36" spans="2:3">
      <c r="B36" s="757">
        <f t="shared" si="1"/>
        <v>44310</v>
      </c>
      <c r="C36" s="756"/>
    </row>
    <row r="37" spans="2:3">
      <c r="B37" s="757">
        <f t="shared" si="1"/>
        <v>44311</v>
      </c>
      <c r="C37" s="756"/>
    </row>
    <row r="38" spans="2:3">
      <c r="B38" s="757">
        <f t="shared" si="1"/>
        <v>44312</v>
      </c>
      <c r="C38" s="756"/>
    </row>
    <row r="39" spans="2:3">
      <c r="B39" s="757">
        <f t="shared" si="1"/>
        <v>44313</v>
      </c>
      <c r="C39" s="756"/>
    </row>
    <row r="40" spans="2:3">
      <c r="B40" s="757">
        <f t="shared" si="1"/>
        <v>44314</v>
      </c>
      <c r="C40" s="756"/>
    </row>
    <row r="41" spans="2:3">
      <c r="B41" s="757">
        <f t="shared" si="1"/>
        <v>44315</v>
      </c>
      <c r="C41" s="756"/>
    </row>
    <row r="42" spans="2:3">
      <c r="B42" s="757">
        <f t="shared" si="1"/>
        <v>44316</v>
      </c>
      <c r="C42" s="756"/>
    </row>
    <row r="43" spans="2:3">
      <c r="B43" s="757">
        <f t="shared" si="1"/>
        <v>44317</v>
      </c>
      <c r="C43" s="756"/>
    </row>
    <row r="44" spans="2:3">
      <c r="B44" s="757">
        <f t="shared" si="1"/>
        <v>44318</v>
      </c>
      <c r="C44" s="756"/>
    </row>
    <row r="45" spans="2:3">
      <c r="B45" s="757">
        <f t="shared" si="1"/>
        <v>44319</v>
      </c>
      <c r="C45" s="756"/>
    </row>
    <row r="46" spans="2:3">
      <c r="B46" s="757">
        <f t="shared" si="1"/>
        <v>44320</v>
      </c>
      <c r="C46" s="756"/>
    </row>
    <row r="47" spans="2:3">
      <c r="B47" s="757">
        <f t="shared" si="1"/>
        <v>44321</v>
      </c>
      <c r="C47" s="756"/>
    </row>
    <row r="48" spans="2:3">
      <c r="B48" s="757">
        <f t="shared" si="1"/>
        <v>44322</v>
      </c>
      <c r="C48" s="756"/>
    </row>
    <row r="49" spans="2:3">
      <c r="B49" s="757">
        <f t="shared" si="1"/>
        <v>44323</v>
      </c>
      <c r="C49" s="756"/>
    </row>
    <row r="50" spans="2:3">
      <c r="B50" s="757">
        <f t="shared" si="1"/>
        <v>44324</v>
      </c>
      <c r="C50" s="756"/>
    </row>
    <row r="51" spans="2:3">
      <c r="B51" s="757">
        <f t="shared" si="1"/>
        <v>44325</v>
      </c>
      <c r="C51" s="756"/>
    </row>
    <row r="52" spans="2:3">
      <c r="B52" s="757">
        <f t="shared" si="1"/>
        <v>44326</v>
      </c>
      <c r="C52" s="756"/>
    </row>
    <row r="53" spans="2:3">
      <c r="B53" s="757">
        <f t="shared" si="1"/>
        <v>44327</v>
      </c>
      <c r="C53" s="756"/>
    </row>
    <row r="54" spans="2:3">
      <c r="B54" s="757">
        <f t="shared" si="1"/>
        <v>44328</v>
      </c>
      <c r="C54" s="756"/>
    </row>
    <row r="55" spans="2:3">
      <c r="B55" s="757">
        <f t="shared" si="1"/>
        <v>44329</v>
      </c>
      <c r="C55" s="756"/>
    </row>
    <row r="56" spans="2:3">
      <c r="B56" s="757">
        <f t="shared" si="1"/>
        <v>44330</v>
      </c>
      <c r="C56" s="756"/>
    </row>
    <row r="57" spans="2:3">
      <c r="B57" s="757">
        <f t="shared" si="1"/>
        <v>44331</v>
      </c>
      <c r="C57" s="756"/>
    </row>
    <row r="58" spans="2:3">
      <c r="B58" s="757">
        <f t="shared" si="1"/>
        <v>44332</v>
      </c>
      <c r="C58" s="756"/>
    </row>
    <row r="59" spans="2:3">
      <c r="B59" s="757">
        <f t="shared" si="1"/>
        <v>44333</v>
      </c>
      <c r="C59" s="756"/>
    </row>
    <row r="60" spans="2:3">
      <c r="B60" s="757">
        <f t="shared" si="1"/>
        <v>44334</v>
      </c>
      <c r="C60" s="756"/>
    </row>
    <row r="61" spans="2:3">
      <c r="B61" s="757">
        <f t="shared" si="1"/>
        <v>44335</v>
      </c>
      <c r="C61" s="756"/>
    </row>
    <row r="62" spans="2:3">
      <c r="B62" s="757">
        <f t="shared" si="1"/>
        <v>44336</v>
      </c>
      <c r="C62" s="756"/>
    </row>
    <row r="63" spans="2:3">
      <c r="B63" s="757">
        <f t="shared" si="1"/>
        <v>44337</v>
      </c>
      <c r="C63" s="756"/>
    </row>
    <row r="64" spans="2:3">
      <c r="B64" s="757">
        <f t="shared" si="1"/>
        <v>44338</v>
      </c>
      <c r="C64" s="756"/>
    </row>
    <row r="65" spans="2:3">
      <c r="B65" s="757">
        <f t="shared" si="1"/>
        <v>44339</v>
      </c>
      <c r="C65" s="756"/>
    </row>
    <row r="66" spans="2:3">
      <c r="B66" s="757">
        <f t="shared" ref="B66:B122" si="2">B65+1</f>
        <v>44340</v>
      </c>
      <c r="C66" s="756"/>
    </row>
    <row r="67" spans="2:3">
      <c r="B67" s="757">
        <f t="shared" si="2"/>
        <v>44341</v>
      </c>
      <c r="C67" s="756"/>
    </row>
    <row r="68" spans="2:3">
      <c r="B68" s="757">
        <f t="shared" si="2"/>
        <v>44342</v>
      </c>
      <c r="C68" s="756"/>
    </row>
    <row r="69" spans="2:3">
      <c r="B69" s="757">
        <f t="shared" si="2"/>
        <v>44343</v>
      </c>
      <c r="C69" s="756"/>
    </row>
    <row r="70" spans="2:3">
      <c r="B70" s="757">
        <f t="shared" si="2"/>
        <v>44344</v>
      </c>
      <c r="C70" s="756"/>
    </row>
    <row r="71" spans="2:3">
      <c r="B71" s="757">
        <f t="shared" si="2"/>
        <v>44345</v>
      </c>
      <c r="C71" s="756"/>
    </row>
    <row r="72" spans="2:3">
      <c r="B72" s="757">
        <f t="shared" si="2"/>
        <v>44346</v>
      </c>
      <c r="C72" s="756"/>
    </row>
    <row r="73" spans="2:3">
      <c r="B73" s="757">
        <f t="shared" si="2"/>
        <v>44347</v>
      </c>
      <c r="C73" s="756"/>
    </row>
    <row r="74" spans="2:3">
      <c r="B74" s="757">
        <f t="shared" si="2"/>
        <v>44348</v>
      </c>
      <c r="C74" s="756"/>
    </row>
    <row r="75" spans="2:3">
      <c r="B75" s="757">
        <f t="shared" si="2"/>
        <v>44349</v>
      </c>
      <c r="C75" s="756"/>
    </row>
    <row r="76" spans="2:3">
      <c r="B76" s="757">
        <f t="shared" si="2"/>
        <v>44350</v>
      </c>
      <c r="C76" s="756"/>
    </row>
    <row r="77" spans="2:3">
      <c r="B77" s="757">
        <f t="shared" si="2"/>
        <v>44351</v>
      </c>
      <c r="C77" s="756"/>
    </row>
    <row r="78" spans="2:3">
      <c r="B78" s="757">
        <f t="shared" si="2"/>
        <v>44352</v>
      </c>
      <c r="C78" s="756"/>
    </row>
    <row r="79" spans="2:3">
      <c r="B79" s="757">
        <f t="shared" si="2"/>
        <v>44353</v>
      </c>
      <c r="C79" s="756"/>
    </row>
    <row r="80" spans="2:3">
      <c r="B80" s="757">
        <f t="shared" si="2"/>
        <v>44354</v>
      </c>
      <c r="C80" s="756"/>
    </row>
    <row r="81" spans="2:3">
      <c r="B81" s="757">
        <f t="shared" si="2"/>
        <v>44355</v>
      </c>
      <c r="C81" s="756"/>
    </row>
    <row r="82" spans="2:3">
      <c r="B82" s="757">
        <f t="shared" si="2"/>
        <v>44356</v>
      </c>
      <c r="C82" s="756"/>
    </row>
    <row r="83" spans="2:3">
      <c r="B83" s="757">
        <f t="shared" si="2"/>
        <v>44357</v>
      </c>
      <c r="C83" s="756"/>
    </row>
    <row r="84" spans="2:3">
      <c r="B84" s="757">
        <f t="shared" si="2"/>
        <v>44358</v>
      </c>
      <c r="C84" s="756"/>
    </row>
    <row r="85" spans="2:3">
      <c r="B85" s="757">
        <f t="shared" si="2"/>
        <v>44359</v>
      </c>
      <c r="C85" s="756"/>
    </row>
    <row r="86" spans="2:3">
      <c r="B86" s="757">
        <f t="shared" si="2"/>
        <v>44360</v>
      </c>
      <c r="C86" s="756"/>
    </row>
    <row r="87" spans="2:3">
      <c r="B87" s="757">
        <f t="shared" si="2"/>
        <v>44361</v>
      </c>
      <c r="C87" s="756"/>
    </row>
    <row r="88" spans="2:3">
      <c r="B88" s="757">
        <f t="shared" si="2"/>
        <v>44362</v>
      </c>
      <c r="C88" s="756"/>
    </row>
    <row r="89" spans="2:3">
      <c r="B89" s="757">
        <f t="shared" si="2"/>
        <v>44363</v>
      </c>
      <c r="C89" s="756"/>
    </row>
    <row r="90" spans="2:3">
      <c r="B90" s="757">
        <f t="shared" si="2"/>
        <v>44364</v>
      </c>
      <c r="C90" s="756"/>
    </row>
    <row r="91" spans="2:3">
      <c r="B91" s="757">
        <f t="shared" si="2"/>
        <v>44365</v>
      </c>
      <c r="C91" s="756"/>
    </row>
    <row r="92" spans="2:3">
      <c r="B92" s="757">
        <f t="shared" si="2"/>
        <v>44366</v>
      </c>
      <c r="C92" s="756"/>
    </row>
    <row r="93" spans="2:3">
      <c r="B93" s="757">
        <f t="shared" si="2"/>
        <v>44367</v>
      </c>
      <c r="C93" s="756"/>
    </row>
    <row r="94" spans="2:3">
      <c r="B94" s="757">
        <f t="shared" si="2"/>
        <v>44368</v>
      </c>
      <c r="C94" s="756"/>
    </row>
    <row r="95" spans="2:3">
      <c r="B95" s="757">
        <f t="shared" si="2"/>
        <v>44369</v>
      </c>
      <c r="C95" s="756"/>
    </row>
    <row r="96" spans="2:3">
      <c r="B96" s="757">
        <f t="shared" si="2"/>
        <v>44370</v>
      </c>
      <c r="C96" s="756"/>
    </row>
    <row r="97" spans="2:3">
      <c r="B97" s="757">
        <f t="shared" si="2"/>
        <v>44371</v>
      </c>
      <c r="C97" s="756"/>
    </row>
    <row r="98" spans="2:3">
      <c r="B98" s="757">
        <f t="shared" si="2"/>
        <v>44372</v>
      </c>
      <c r="C98" s="756"/>
    </row>
    <row r="99" spans="2:3">
      <c r="B99" s="757">
        <f t="shared" si="2"/>
        <v>44373</v>
      </c>
      <c r="C99" s="756"/>
    </row>
    <row r="100" spans="2:3">
      <c r="B100" s="757">
        <f t="shared" si="2"/>
        <v>44374</v>
      </c>
      <c r="C100" s="756"/>
    </row>
    <row r="101" spans="2:3">
      <c r="B101" s="757">
        <f t="shared" si="2"/>
        <v>44375</v>
      </c>
      <c r="C101" s="756"/>
    </row>
    <row r="102" spans="2:3">
      <c r="B102" s="757">
        <f t="shared" si="2"/>
        <v>44376</v>
      </c>
      <c r="C102" s="756"/>
    </row>
    <row r="103" spans="2:3">
      <c r="B103" s="757">
        <f t="shared" si="2"/>
        <v>44377</v>
      </c>
      <c r="C103" s="756"/>
    </row>
    <row r="104" spans="2:3">
      <c r="B104" s="757">
        <f t="shared" si="2"/>
        <v>44378</v>
      </c>
      <c r="C104" s="756"/>
    </row>
    <row r="105" spans="2:3">
      <c r="B105" s="757">
        <f t="shared" si="2"/>
        <v>44379</v>
      </c>
      <c r="C105" s="756"/>
    </row>
    <row r="106" spans="2:3">
      <c r="B106" s="757">
        <f t="shared" si="2"/>
        <v>44380</v>
      </c>
      <c r="C106" s="756"/>
    </row>
    <row r="107" spans="2:3">
      <c r="B107" s="757">
        <f t="shared" si="2"/>
        <v>44381</v>
      </c>
      <c r="C107" s="756"/>
    </row>
    <row r="108" spans="2:3">
      <c r="B108" s="757">
        <f t="shared" si="2"/>
        <v>44382</v>
      </c>
      <c r="C108" s="756"/>
    </row>
    <row r="109" spans="2:3">
      <c r="B109" s="757">
        <f t="shared" si="2"/>
        <v>44383</v>
      </c>
      <c r="C109" s="756"/>
    </row>
    <row r="110" spans="2:3">
      <c r="B110" s="757">
        <f t="shared" si="2"/>
        <v>44384</v>
      </c>
      <c r="C110" s="756"/>
    </row>
    <row r="111" spans="2:3">
      <c r="B111" s="757">
        <f t="shared" si="2"/>
        <v>44385</v>
      </c>
      <c r="C111" s="756"/>
    </row>
    <row r="112" spans="2:3">
      <c r="B112" s="757">
        <f t="shared" si="2"/>
        <v>44386</v>
      </c>
      <c r="C112" s="756"/>
    </row>
    <row r="113" spans="2:3">
      <c r="B113" s="757">
        <f t="shared" si="2"/>
        <v>44387</v>
      </c>
      <c r="C113" s="756"/>
    </row>
    <row r="114" spans="2:3">
      <c r="B114" s="757">
        <f t="shared" si="2"/>
        <v>44388</v>
      </c>
      <c r="C114" s="756"/>
    </row>
    <row r="115" spans="2:3">
      <c r="B115" s="757">
        <f t="shared" si="2"/>
        <v>44389</v>
      </c>
      <c r="C115" s="756"/>
    </row>
    <row r="116" spans="2:3">
      <c r="B116" s="757">
        <f t="shared" si="2"/>
        <v>44390</v>
      </c>
      <c r="C116" s="756"/>
    </row>
    <row r="117" spans="2:3">
      <c r="B117" s="757">
        <f t="shared" si="2"/>
        <v>44391</v>
      </c>
      <c r="C117" s="756"/>
    </row>
    <row r="118" spans="2:3">
      <c r="B118" s="757">
        <f t="shared" si="2"/>
        <v>44392</v>
      </c>
      <c r="C118" s="756"/>
    </row>
    <row r="119" spans="2:3">
      <c r="B119" s="757">
        <f t="shared" si="2"/>
        <v>44393</v>
      </c>
      <c r="C119" s="756"/>
    </row>
    <row r="120" spans="2:3">
      <c r="B120" s="757">
        <f t="shared" si="2"/>
        <v>44394</v>
      </c>
      <c r="C120" s="756"/>
    </row>
    <row r="121" spans="2:3">
      <c r="B121" s="757">
        <f t="shared" si="2"/>
        <v>44395</v>
      </c>
      <c r="C121" s="756"/>
    </row>
    <row r="122" spans="2:3">
      <c r="B122" s="757">
        <f t="shared" si="2"/>
        <v>44396</v>
      </c>
      <c r="C122" s="756"/>
    </row>
    <row r="123" spans="2:3">
      <c r="B123" s="757">
        <f t="shared" ref="B123:B134" si="3">B122+1</f>
        <v>44397</v>
      </c>
      <c r="C123" s="756"/>
    </row>
    <row r="124" spans="2:3">
      <c r="B124" s="757">
        <f t="shared" si="3"/>
        <v>44398</v>
      </c>
      <c r="C124" s="756"/>
    </row>
    <row r="125" spans="2:3">
      <c r="B125" s="757">
        <f t="shared" si="3"/>
        <v>44399</v>
      </c>
      <c r="C125" s="756"/>
    </row>
    <row r="126" spans="2:3">
      <c r="B126" s="757">
        <f t="shared" si="3"/>
        <v>44400</v>
      </c>
      <c r="C126" s="756"/>
    </row>
    <row r="127" spans="2:3">
      <c r="B127" s="757">
        <f t="shared" si="3"/>
        <v>44401</v>
      </c>
      <c r="C127" s="756"/>
    </row>
    <row r="128" spans="2:3">
      <c r="B128" s="757">
        <f t="shared" si="3"/>
        <v>44402</v>
      </c>
      <c r="C128" s="756"/>
    </row>
    <row r="129" spans="2:3">
      <c r="B129" s="757">
        <f t="shared" si="3"/>
        <v>44403</v>
      </c>
      <c r="C129" s="756"/>
    </row>
    <row r="130" spans="2:3">
      <c r="B130" s="757">
        <f t="shared" si="3"/>
        <v>44404</v>
      </c>
      <c r="C130" s="756"/>
    </row>
    <row r="131" spans="2:3">
      <c r="B131" s="757">
        <f t="shared" si="3"/>
        <v>44405</v>
      </c>
      <c r="C131" s="756"/>
    </row>
    <row r="132" spans="2:3">
      <c r="B132" s="757">
        <f t="shared" si="3"/>
        <v>44406</v>
      </c>
      <c r="C132" s="756"/>
    </row>
    <row r="133" spans="2:3">
      <c r="B133" s="757">
        <f t="shared" si="3"/>
        <v>44407</v>
      </c>
      <c r="C133" s="756"/>
    </row>
    <row r="134" spans="2:3">
      <c r="B134" s="757">
        <f t="shared" si="3"/>
        <v>44408</v>
      </c>
      <c r="C134" s="756"/>
    </row>
  </sheetData>
  <phoneticPr fontId="3"/>
  <conditionalFormatting sqref="B2:B134">
    <cfRule type="expression" dxfId="5" priority="2" stopIfTrue="1">
      <formula>WEEKDAY(B$4)=7</formula>
    </cfRule>
    <cfRule type="expression" dxfId="4" priority="3" stopIfTrue="1">
      <formula>WEEKDAY(B$4)=1</formula>
    </cfRule>
  </conditionalFormatting>
  <conditionalFormatting sqref="B2:B134">
    <cfRule type="expression" dxfId="3" priority="1" stopIfTrue="1">
      <formula>COUNTIF(祝日,B$4) =1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showZeros="0" zoomScale="70" zoomScaleNormal="70" zoomScalePageLayoutView="70" workbookViewId="0">
      <selection activeCell="K12" sqref="K12"/>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252</v>
      </c>
    </row>
    <row r="2" spans="2:9" ht="35.25">
      <c r="B2" s="769" t="s">
        <v>297</v>
      </c>
      <c r="C2" s="769"/>
      <c r="D2" s="769"/>
      <c r="E2" s="769"/>
      <c r="F2" s="769"/>
      <c r="G2" s="769"/>
      <c r="H2" s="769"/>
      <c r="I2" s="769"/>
    </row>
    <row r="3" spans="2:9" ht="134.44999999999999" customHeight="1">
      <c r="B3" s="770" t="s">
        <v>625</v>
      </c>
      <c r="C3" s="771"/>
      <c r="D3" s="771"/>
      <c r="E3" s="771"/>
      <c r="F3" s="771"/>
      <c r="G3" s="771"/>
      <c r="H3" s="771"/>
      <c r="I3" s="772"/>
    </row>
    <row r="4" spans="2:9" ht="12.6" customHeight="1"/>
    <row r="5" spans="2:9">
      <c r="B5" s="54" t="s">
        <v>228</v>
      </c>
      <c r="C5" s="794" t="s">
        <v>637</v>
      </c>
      <c r="D5" s="794"/>
      <c r="E5" s="794"/>
      <c r="F5" s="794"/>
      <c r="G5" s="794"/>
      <c r="H5" s="794"/>
      <c r="I5" s="794"/>
    </row>
    <row r="6" spans="2:9" ht="53.1" customHeight="1">
      <c r="B6" s="58" t="s">
        <v>231</v>
      </c>
      <c r="C6" s="778"/>
      <c r="D6" s="779"/>
      <c r="E6" s="780"/>
      <c r="F6" s="59" t="s">
        <v>232</v>
      </c>
      <c r="G6" s="77" t="s">
        <v>632</v>
      </c>
      <c r="H6" s="60" t="s">
        <v>241</v>
      </c>
      <c r="I6" s="61" t="s">
        <v>242</v>
      </c>
    </row>
    <row r="7" spans="2:9" ht="46.5" customHeight="1">
      <c r="B7" s="773" t="s">
        <v>237</v>
      </c>
      <c r="C7" s="781"/>
      <c r="D7" s="782"/>
      <c r="E7" s="783"/>
      <c r="F7" s="62" t="s">
        <v>238</v>
      </c>
      <c r="G7" s="787"/>
      <c r="H7" s="788"/>
      <c r="I7" s="789"/>
    </row>
    <row r="8" spans="2:9" ht="46.5" customHeight="1">
      <c r="B8" s="774"/>
      <c r="C8" s="784"/>
      <c r="D8" s="785"/>
      <c r="E8" s="786"/>
      <c r="F8" s="63" t="s">
        <v>635</v>
      </c>
      <c r="G8" s="790"/>
      <c r="H8" s="788"/>
      <c r="I8" s="789"/>
    </row>
    <row r="9" spans="2:9" ht="65.45" customHeight="1">
      <c r="B9" s="64" t="s">
        <v>239</v>
      </c>
      <c r="C9" s="791"/>
      <c r="D9" s="792"/>
      <c r="E9" s="792"/>
      <c r="F9" s="792"/>
      <c r="G9" s="792"/>
      <c r="H9" s="792"/>
      <c r="I9" s="793"/>
    </row>
    <row r="10" spans="2:9" ht="13.5" customHeight="1"/>
    <row r="11" spans="2:9">
      <c r="B11" s="54" t="s">
        <v>240</v>
      </c>
      <c r="H11" s="750" t="s">
        <v>630</v>
      </c>
      <c r="I11" s="751">
        <v>44290</v>
      </c>
    </row>
    <row r="12" spans="2:9" ht="35.450000000000003" customHeight="1">
      <c r="B12" s="65" t="s">
        <v>287</v>
      </c>
      <c r="C12" s="65" t="s">
        <v>243</v>
      </c>
      <c r="D12" s="65" t="s">
        <v>287</v>
      </c>
      <c r="E12" s="75" t="s">
        <v>243</v>
      </c>
      <c r="F12" s="65" t="s">
        <v>287</v>
      </c>
      <c r="G12" s="75" t="s">
        <v>243</v>
      </c>
      <c r="H12" s="65" t="s">
        <v>287</v>
      </c>
      <c r="I12" s="75" t="s">
        <v>243</v>
      </c>
    </row>
    <row r="13" spans="2:9" ht="52.5" customHeight="1">
      <c r="B13" s="752">
        <f>D13-1</f>
        <v>44276</v>
      </c>
      <c r="C13" s="76">
        <f>VLOOKUP(B13,検温記録表!$B$2:$C$200,2)</f>
        <v>0</v>
      </c>
      <c r="D13" s="752">
        <f>F13-1</f>
        <v>44277</v>
      </c>
      <c r="E13" s="76">
        <f>VLOOKUP(D13,検温記録表!$B$2:$C$200,2)</f>
        <v>0</v>
      </c>
      <c r="F13" s="752">
        <f>H13-1</f>
        <v>44278</v>
      </c>
      <c r="G13" s="76">
        <f>VLOOKUP(F13,検温記録表!$B$2:$C$200,2)</f>
        <v>0</v>
      </c>
      <c r="H13" s="752">
        <f>B14-1</f>
        <v>44279</v>
      </c>
      <c r="I13" s="76">
        <f>VLOOKUP(H13,検温記録表!$B$2:$C$200,2)</f>
        <v>0</v>
      </c>
    </row>
    <row r="14" spans="2:9" ht="52.5" customHeight="1">
      <c r="B14" s="752">
        <f>D14-1</f>
        <v>44280</v>
      </c>
      <c r="C14" s="76">
        <f>VLOOKUP(B14,検温記録表!$B$2:$C$200,2)</f>
        <v>0</v>
      </c>
      <c r="D14" s="752">
        <f>F14-1</f>
        <v>44281</v>
      </c>
      <c r="E14" s="76">
        <f>VLOOKUP(D14,検温記録表!$B$2:$C$200,2)</f>
        <v>0</v>
      </c>
      <c r="F14" s="752">
        <f>H14-1</f>
        <v>44282</v>
      </c>
      <c r="G14" s="76">
        <f>VLOOKUP(F14,検温記録表!$B$2:$C$200,2)</f>
        <v>0</v>
      </c>
      <c r="H14" s="752">
        <f>B15-1</f>
        <v>44283</v>
      </c>
      <c r="I14" s="76">
        <f>VLOOKUP(H14,検温記録表!$B$2:$C$200,2)</f>
        <v>0</v>
      </c>
    </row>
    <row r="15" spans="2:9" ht="52.5" customHeight="1">
      <c r="B15" s="752">
        <f>D15-1</f>
        <v>44284</v>
      </c>
      <c r="C15" s="76">
        <f>VLOOKUP(B15,検温記録表!$B$2:$C$200,2)</f>
        <v>0</v>
      </c>
      <c r="D15" s="752">
        <f>F15-1</f>
        <v>44285</v>
      </c>
      <c r="E15" s="76">
        <f>VLOOKUP(D15,検温記録表!$B$2:$C$200,2)</f>
        <v>0</v>
      </c>
      <c r="F15" s="752">
        <f>H15-1</f>
        <v>44286</v>
      </c>
      <c r="G15" s="76">
        <f>VLOOKUP(F15,検温記録表!$B$2:$C$200,2)</f>
        <v>0</v>
      </c>
      <c r="H15" s="752">
        <f>B16-1</f>
        <v>44287</v>
      </c>
      <c r="I15" s="76">
        <f>VLOOKUP(H15,検温記録表!$B$2:$C$200,2)</f>
        <v>0</v>
      </c>
    </row>
    <row r="16" spans="2:9" ht="52.5" customHeight="1">
      <c r="B16" s="752">
        <f>D16-1</f>
        <v>44288</v>
      </c>
      <c r="C16" s="76">
        <f>VLOOKUP(B16,検温記録表!$B$2:$C$200,2)</f>
        <v>0</v>
      </c>
      <c r="D16" s="752">
        <f>F16-1</f>
        <v>44289</v>
      </c>
      <c r="E16" s="76">
        <f>VLOOKUP(D16,検温記録表!$B$2:$C$200,2)</f>
        <v>0</v>
      </c>
      <c r="F16" s="752">
        <f>I11</f>
        <v>44290</v>
      </c>
      <c r="G16" s="76">
        <f>VLOOKUP(F16,検温記録表!$B$2:$C$200,2)</f>
        <v>0</v>
      </c>
      <c r="H16" s="752">
        <f>F16+1</f>
        <v>44291</v>
      </c>
      <c r="I16" s="76">
        <f>VLOOKUP(H16,検温記録表!$B$2:$C$200,2)</f>
        <v>0</v>
      </c>
    </row>
    <row r="18" spans="2:9">
      <c r="B18" s="67" t="s">
        <v>245</v>
      </c>
    </row>
    <row r="19" spans="2:9" ht="28.5">
      <c r="B19" s="775" t="s">
        <v>246</v>
      </c>
      <c r="C19" s="776"/>
      <c r="D19" s="776"/>
      <c r="E19" s="776"/>
      <c r="F19" s="776"/>
      <c r="G19" s="776"/>
      <c r="H19" s="777"/>
      <c r="I19" s="56" t="s">
        <v>247</v>
      </c>
    </row>
    <row r="20" spans="2:9" ht="52.5" customHeight="1">
      <c r="B20" s="766" t="s">
        <v>288</v>
      </c>
      <c r="C20" s="767"/>
      <c r="D20" s="767"/>
      <c r="E20" s="767"/>
      <c r="F20" s="767"/>
      <c r="G20" s="767"/>
      <c r="H20" s="768"/>
      <c r="I20" s="66"/>
    </row>
    <row r="21" spans="2:9" ht="52.5" customHeight="1">
      <c r="B21" s="763" t="s">
        <v>298</v>
      </c>
      <c r="C21" s="764"/>
      <c r="D21" s="764"/>
      <c r="E21" s="764"/>
      <c r="F21" s="764"/>
      <c r="G21" s="764"/>
      <c r="H21" s="765"/>
      <c r="I21" s="66"/>
    </row>
    <row r="22" spans="2:9" ht="52.5" customHeight="1">
      <c r="B22" s="763" t="s">
        <v>299</v>
      </c>
      <c r="C22" s="764"/>
      <c r="D22" s="764"/>
      <c r="E22" s="764"/>
      <c r="F22" s="764"/>
      <c r="G22" s="764"/>
      <c r="H22" s="765"/>
      <c r="I22" s="66"/>
    </row>
    <row r="23" spans="2:9" ht="52.5" customHeight="1">
      <c r="B23" s="766" t="s">
        <v>300</v>
      </c>
      <c r="C23" s="767"/>
      <c r="D23" s="767"/>
      <c r="E23" s="767"/>
      <c r="F23" s="767"/>
      <c r="G23" s="767"/>
      <c r="H23" s="768"/>
      <c r="I23" s="66"/>
    </row>
    <row r="24" spans="2:9" ht="52.5" customHeight="1">
      <c r="B24" s="763" t="s">
        <v>301</v>
      </c>
      <c r="C24" s="764"/>
      <c r="D24" s="764"/>
      <c r="E24" s="764"/>
      <c r="F24" s="764"/>
      <c r="G24" s="764"/>
      <c r="H24" s="765"/>
      <c r="I24" s="66"/>
    </row>
    <row r="25" spans="2:9" ht="52.5" customHeight="1">
      <c r="B25" s="763" t="s">
        <v>302</v>
      </c>
      <c r="C25" s="764"/>
      <c r="D25" s="764"/>
      <c r="E25" s="764"/>
      <c r="F25" s="764"/>
      <c r="G25" s="764"/>
      <c r="H25" s="765"/>
      <c r="I25" s="66"/>
    </row>
    <row r="26" spans="2:9" ht="52.5" customHeight="1">
      <c r="B26" s="763" t="s">
        <v>303</v>
      </c>
      <c r="C26" s="764"/>
      <c r="D26" s="764"/>
      <c r="E26" s="764"/>
      <c r="F26" s="764"/>
      <c r="G26" s="764"/>
      <c r="H26" s="765"/>
      <c r="I26" s="66"/>
    </row>
    <row r="27" spans="2:9" ht="52.5" customHeight="1">
      <c r="B27" s="763" t="s">
        <v>304</v>
      </c>
      <c r="C27" s="764"/>
      <c r="D27" s="764"/>
      <c r="E27" s="764"/>
      <c r="F27" s="764"/>
      <c r="G27" s="764"/>
      <c r="H27" s="765"/>
      <c r="I27" s="66"/>
    </row>
    <row r="28" spans="2:9" ht="31.5" customHeight="1">
      <c r="B28" s="759" t="s">
        <v>295</v>
      </c>
      <c r="C28" s="760"/>
      <c r="D28" s="760"/>
      <c r="E28" s="760"/>
      <c r="F28" s="760"/>
      <c r="G28" s="760"/>
      <c r="H28" s="760"/>
      <c r="I28" s="73"/>
    </row>
    <row r="29" spans="2:9" ht="67.7" customHeight="1">
      <c r="B29" s="761"/>
      <c r="C29" s="762"/>
      <c r="D29" s="762"/>
      <c r="E29" s="762"/>
      <c r="F29" s="762"/>
      <c r="G29" s="762"/>
      <c r="H29" s="762"/>
      <c r="I29" s="177"/>
    </row>
    <row r="31" spans="2:9">
      <c r="C31" s="74" t="s">
        <v>251</v>
      </c>
      <c r="D31" s="175" t="s">
        <v>233</v>
      </c>
      <c r="E31" s="176" t="s">
        <v>234</v>
      </c>
      <c r="F31" s="176"/>
      <c r="G31" s="176" t="s">
        <v>235</v>
      </c>
      <c r="H31" s="176"/>
      <c r="I31" s="176" t="s">
        <v>236</v>
      </c>
    </row>
  </sheetData>
  <mergeCells count="19">
    <mergeCell ref="B21:H21"/>
    <mergeCell ref="B2:I2"/>
    <mergeCell ref="B3:I3"/>
    <mergeCell ref="B7:B8"/>
    <mergeCell ref="B19:H19"/>
    <mergeCell ref="B20:H20"/>
    <mergeCell ref="C6:E6"/>
    <mergeCell ref="C7:E8"/>
    <mergeCell ref="G7:I7"/>
    <mergeCell ref="G8:I8"/>
    <mergeCell ref="C9:I9"/>
    <mergeCell ref="C5:I5"/>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9" orientation="portrait" r:id="rId1"/>
  <ignoredErrors>
    <ignoredError sqref="C13:C16 E13:E16 F16 H13:H16"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showZeros="0" tabSelected="1" zoomScale="70" zoomScaleNormal="70" zoomScaleSheetLayoutView="70" zoomScalePageLayoutView="60" workbookViewId="0">
      <selection activeCell="B5" sqref="B5"/>
    </sheetView>
  </sheetViews>
  <sheetFormatPr defaultColWidth="9.42578125" defaultRowHeight="22.5"/>
  <cols>
    <col min="1" max="1" width="1.85546875" style="54" customWidth="1"/>
    <col min="2" max="9" width="18.140625" style="54" customWidth="1"/>
    <col min="10" max="16384" width="9.42578125" style="54"/>
  </cols>
  <sheetData>
    <row r="1" spans="2:9" ht="20.45" customHeight="1">
      <c r="I1" s="55" t="s">
        <v>628</v>
      </c>
    </row>
    <row r="2" spans="2:9" ht="35.25">
      <c r="B2" s="769" t="s">
        <v>227</v>
      </c>
      <c r="C2" s="769"/>
      <c r="D2" s="769"/>
      <c r="E2" s="769"/>
      <c r="F2" s="769"/>
      <c r="G2" s="769"/>
      <c r="H2" s="769"/>
      <c r="I2" s="769"/>
    </row>
    <row r="3" spans="2:9" ht="134.44999999999999" customHeight="1">
      <c r="B3" s="770" t="s">
        <v>626</v>
      </c>
      <c r="C3" s="771"/>
      <c r="D3" s="771"/>
      <c r="E3" s="771"/>
      <c r="F3" s="771"/>
      <c r="G3" s="771"/>
      <c r="H3" s="771"/>
      <c r="I3" s="772"/>
    </row>
    <row r="4" spans="2:9" ht="12.75" customHeight="1"/>
    <row r="5" spans="2:9">
      <c r="B5" s="54" t="s">
        <v>228</v>
      </c>
      <c r="C5" s="794" t="str">
        <f>'CS(関係者用)'!C5:I5</f>
        <v>2021年度　男子第47回・女子第46回　バスケットボール滋賀リーグ（スポット開催）</v>
      </c>
      <c r="D5" s="794"/>
      <c r="E5" s="794"/>
      <c r="F5" s="794"/>
      <c r="G5" s="794"/>
      <c r="H5" s="794"/>
      <c r="I5" s="794"/>
    </row>
    <row r="6" spans="2:9" ht="53.25" customHeight="1">
      <c r="B6" s="56" t="s">
        <v>229</v>
      </c>
      <c r="C6" s="787"/>
      <c r="D6" s="788"/>
      <c r="E6" s="789"/>
      <c r="F6" s="57" t="s">
        <v>230</v>
      </c>
      <c r="G6" s="796"/>
      <c r="H6" s="797"/>
      <c r="I6" s="798"/>
    </row>
    <row r="7" spans="2:9" ht="53.25" customHeight="1">
      <c r="B7" s="58" t="s">
        <v>231</v>
      </c>
      <c r="C7" s="778"/>
      <c r="D7" s="779"/>
      <c r="E7" s="780"/>
      <c r="F7" s="59" t="s">
        <v>232</v>
      </c>
      <c r="G7" s="77" t="s">
        <v>632</v>
      </c>
      <c r="H7" s="60" t="s">
        <v>241</v>
      </c>
      <c r="I7" s="61" t="s">
        <v>242</v>
      </c>
    </row>
    <row r="8" spans="2:9" ht="46.5" customHeight="1">
      <c r="B8" s="773" t="s">
        <v>237</v>
      </c>
      <c r="C8" s="795"/>
      <c r="D8" s="782"/>
      <c r="E8" s="783"/>
      <c r="F8" s="62" t="s">
        <v>238</v>
      </c>
      <c r="G8" s="787"/>
      <c r="H8" s="788"/>
      <c r="I8" s="789"/>
    </row>
    <row r="9" spans="2:9" ht="46.5" customHeight="1">
      <c r="B9" s="774"/>
      <c r="C9" s="784"/>
      <c r="D9" s="785"/>
      <c r="E9" s="786"/>
      <c r="F9" s="63" t="s">
        <v>631</v>
      </c>
      <c r="G9" s="790"/>
      <c r="H9" s="788"/>
      <c r="I9" s="789"/>
    </row>
    <row r="10" spans="2:9" ht="65.45" customHeight="1">
      <c r="B10" s="64" t="s">
        <v>239</v>
      </c>
      <c r="C10" s="791"/>
      <c r="D10" s="792"/>
      <c r="E10" s="792"/>
      <c r="F10" s="792"/>
      <c r="G10" s="792"/>
      <c r="H10" s="792"/>
      <c r="I10" s="793"/>
    </row>
    <row r="11" spans="2:9" ht="13.5" customHeight="1"/>
    <row r="12" spans="2:9">
      <c r="B12" s="54" t="s">
        <v>240</v>
      </c>
      <c r="H12" s="750" t="s">
        <v>630</v>
      </c>
      <c r="I12" s="751">
        <f>'CS(関係者用)'!I11</f>
        <v>44290</v>
      </c>
    </row>
    <row r="13" spans="2:9" ht="35.450000000000003" customHeight="1">
      <c r="B13" s="65" t="s">
        <v>287</v>
      </c>
      <c r="C13" s="65" t="s">
        <v>243</v>
      </c>
      <c r="D13" s="65" t="s">
        <v>287</v>
      </c>
      <c r="E13" s="75" t="s">
        <v>243</v>
      </c>
      <c r="F13" s="65" t="s">
        <v>287</v>
      </c>
      <c r="G13" s="75" t="s">
        <v>243</v>
      </c>
      <c r="H13" s="65" t="s">
        <v>287</v>
      </c>
      <c r="I13" s="75" t="s">
        <v>243</v>
      </c>
    </row>
    <row r="14" spans="2:9" ht="52.5" customHeight="1">
      <c r="B14" s="752">
        <f>D14-1</f>
        <v>44276</v>
      </c>
      <c r="C14" s="76">
        <f>VLOOKUP(B14,検温記録表!$B$2:$C$200,2)</f>
        <v>0</v>
      </c>
      <c r="D14" s="752">
        <f>F14-1</f>
        <v>44277</v>
      </c>
      <c r="E14" s="76">
        <f>VLOOKUP(D14,検温記録表!$B$2:$C$200,2)</f>
        <v>0</v>
      </c>
      <c r="F14" s="752">
        <f>H14-1</f>
        <v>44278</v>
      </c>
      <c r="G14" s="76">
        <f>VLOOKUP(F14,検温記録表!$B$2:$C$200,2)</f>
        <v>0</v>
      </c>
      <c r="H14" s="752">
        <f>B15-1</f>
        <v>44279</v>
      </c>
      <c r="I14" s="76">
        <f>VLOOKUP(H14,検温記録表!$B$2:$C$200,2)</f>
        <v>0</v>
      </c>
    </row>
    <row r="15" spans="2:9" ht="52.5" customHeight="1">
      <c r="B15" s="752">
        <f>D15-1</f>
        <v>44280</v>
      </c>
      <c r="C15" s="76">
        <f>VLOOKUP(B15,検温記録表!$B$2:$C$200,2)</f>
        <v>0</v>
      </c>
      <c r="D15" s="752">
        <f>F15-1</f>
        <v>44281</v>
      </c>
      <c r="E15" s="76">
        <f>VLOOKUP(D15,検温記録表!$B$2:$C$200,2)</f>
        <v>0</v>
      </c>
      <c r="F15" s="752">
        <f>H15-1</f>
        <v>44282</v>
      </c>
      <c r="G15" s="76">
        <f>VLOOKUP(F15,検温記録表!$B$2:$C$200,2)</f>
        <v>0</v>
      </c>
      <c r="H15" s="752">
        <f>B16-1</f>
        <v>44283</v>
      </c>
      <c r="I15" s="76">
        <f>VLOOKUP(H15,検温記録表!$B$2:$C$200,2)</f>
        <v>0</v>
      </c>
    </row>
    <row r="16" spans="2:9" ht="52.5" customHeight="1">
      <c r="B16" s="752">
        <f>D16-1</f>
        <v>44284</v>
      </c>
      <c r="C16" s="76">
        <f>VLOOKUP(B16,検温記録表!$B$2:$C$200,2)</f>
        <v>0</v>
      </c>
      <c r="D16" s="752">
        <f>F16-1</f>
        <v>44285</v>
      </c>
      <c r="E16" s="76">
        <f>VLOOKUP(D16,検温記録表!$B$2:$C$200,2)</f>
        <v>0</v>
      </c>
      <c r="F16" s="752">
        <f>H16-1</f>
        <v>44286</v>
      </c>
      <c r="G16" s="76">
        <f>VLOOKUP(F16,検温記録表!$B$2:$C$200,2)</f>
        <v>0</v>
      </c>
      <c r="H16" s="752">
        <f>B17-1</f>
        <v>44287</v>
      </c>
      <c r="I16" s="76">
        <f>VLOOKUP(H16,検温記録表!$B$2:$C$200,2)</f>
        <v>0</v>
      </c>
    </row>
    <row r="17" spans="2:9" ht="52.5" customHeight="1">
      <c r="B17" s="752">
        <f>D17-1</f>
        <v>44288</v>
      </c>
      <c r="C17" s="76">
        <f>VLOOKUP(B17,検温記録表!$B$2:$C$200,2)</f>
        <v>0</v>
      </c>
      <c r="D17" s="752">
        <f>F17-1</f>
        <v>44289</v>
      </c>
      <c r="E17" s="76">
        <f>VLOOKUP(D17,検温記録表!$B$2:$C$200,2)</f>
        <v>0</v>
      </c>
      <c r="F17" s="752">
        <f>I12</f>
        <v>44290</v>
      </c>
      <c r="G17" s="76">
        <f>VLOOKUP(F17,検温記録表!$B$2:$C$200,2)</f>
        <v>0</v>
      </c>
      <c r="H17" s="752">
        <f>F17+1</f>
        <v>44291</v>
      </c>
      <c r="I17" s="76">
        <f>VLOOKUP(H17,検温記録表!$B$2:$C$200,2)</f>
        <v>0</v>
      </c>
    </row>
    <row r="19" spans="2:9">
      <c r="B19" s="54" t="s">
        <v>245</v>
      </c>
    </row>
    <row r="20" spans="2:9" ht="28.5">
      <c r="B20" s="775" t="s">
        <v>246</v>
      </c>
      <c r="C20" s="776"/>
      <c r="D20" s="776"/>
      <c r="E20" s="776"/>
      <c r="F20" s="776"/>
      <c r="G20" s="776"/>
      <c r="H20" s="777"/>
      <c r="I20" s="56" t="s">
        <v>247</v>
      </c>
    </row>
    <row r="21" spans="2:9" ht="52.5" customHeight="1">
      <c r="B21" s="766" t="s">
        <v>288</v>
      </c>
      <c r="C21" s="767"/>
      <c r="D21" s="767"/>
      <c r="E21" s="767"/>
      <c r="F21" s="767"/>
      <c r="G21" s="767"/>
      <c r="H21" s="768"/>
      <c r="I21" s="66"/>
    </row>
    <row r="22" spans="2:9" ht="52.5" customHeight="1">
      <c r="B22" s="763" t="s">
        <v>289</v>
      </c>
      <c r="C22" s="764"/>
      <c r="D22" s="764"/>
      <c r="E22" s="764"/>
      <c r="F22" s="764"/>
      <c r="G22" s="764"/>
      <c r="H22" s="765"/>
      <c r="I22" s="66"/>
    </row>
    <row r="23" spans="2:9" ht="52.5" customHeight="1">
      <c r="B23" s="763" t="s">
        <v>290</v>
      </c>
      <c r="C23" s="764"/>
      <c r="D23" s="764"/>
      <c r="E23" s="764"/>
      <c r="F23" s="764"/>
      <c r="G23" s="764"/>
      <c r="H23" s="765"/>
      <c r="I23" s="66"/>
    </row>
    <row r="24" spans="2:9" ht="52.5" customHeight="1">
      <c r="B24" s="766" t="s">
        <v>291</v>
      </c>
      <c r="C24" s="767"/>
      <c r="D24" s="767"/>
      <c r="E24" s="767"/>
      <c r="F24" s="767"/>
      <c r="G24" s="767"/>
      <c r="H24" s="768"/>
      <c r="I24" s="66"/>
    </row>
    <row r="25" spans="2:9" ht="52.5" customHeight="1">
      <c r="B25" s="763" t="s">
        <v>292</v>
      </c>
      <c r="C25" s="764"/>
      <c r="D25" s="764"/>
      <c r="E25" s="764"/>
      <c r="F25" s="764"/>
      <c r="G25" s="764"/>
      <c r="H25" s="765"/>
      <c r="I25" s="66"/>
    </row>
    <row r="26" spans="2:9" ht="52.5" customHeight="1">
      <c r="B26" s="763" t="s">
        <v>293</v>
      </c>
      <c r="C26" s="764"/>
      <c r="D26" s="764"/>
      <c r="E26" s="764"/>
      <c r="F26" s="764"/>
      <c r="G26" s="764"/>
      <c r="H26" s="765"/>
      <c r="I26" s="66"/>
    </row>
    <row r="27" spans="2:9" ht="52.5" customHeight="1">
      <c r="B27" s="763" t="s">
        <v>248</v>
      </c>
      <c r="C27" s="764"/>
      <c r="D27" s="764"/>
      <c r="E27" s="764"/>
      <c r="F27" s="764"/>
      <c r="G27" s="764"/>
      <c r="H27" s="765"/>
      <c r="I27" s="66"/>
    </row>
    <row r="28" spans="2:9" ht="52.5" customHeight="1">
      <c r="B28" s="763" t="s">
        <v>294</v>
      </c>
      <c r="C28" s="764"/>
      <c r="D28" s="764"/>
      <c r="E28" s="764"/>
      <c r="F28" s="764"/>
      <c r="G28" s="764"/>
      <c r="H28" s="765"/>
      <c r="I28" s="66"/>
    </row>
    <row r="29" spans="2:9" ht="31.5" customHeight="1">
      <c r="B29" s="759" t="s">
        <v>295</v>
      </c>
      <c r="C29" s="760"/>
      <c r="D29" s="760"/>
      <c r="E29" s="760"/>
      <c r="F29" s="760"/>
      <c r="G29" s="760"/>
      <c r="H29" s="760"/>
      <c r="I29" s="72"/>
    </row>
    <row r="30" spans="2:9" ht="67.7" customHeight="1">
      <c r="B30" s="761"/>
      <c r="C30" s="762"/>
      <c r="D30" s="762"/>
      <c r="E30" s="762"/>
      <c r="F30" s="762"/>
      <c r="G30" s="762"/>
      <c r="H30" s="762"/>
      <c r="I30" s="174"/>
    </row>
    <row r="32" spans="2:9">
      <c r="B32" s="54" t="s">
        <v>249</v>
      </c>
    </row>
    <row r="34" spans="2:9">
      <c r="B34" s="654" t="s">
        <v>250</v>
      </c>
      <c r="C34" s="654"/>
      <c r="D34" s="794"/>
      <c r="E34" s="794"/>
      <c r="F34" s="794"/>
      <c r="G34" s="794"/>
      <c r="H34" s="794"/>
      <c r="I34" s="794"/>
    </row>
    <row r="36" spans="2:9">
      <c r="B36" s="654" t="s">
        <v>238</v>
      </c>
      <c r="C36" s="654"/>
      <c r="D36" s="654"/>
      <c r="E36" s="654"/>
      <c r="F36" s="654" t="s">
        <v>296</v>
      </c>
      <c r="G36" s="654"/>
      <c r="H36" s="654"/>
      <c r="I36" s="654"/>
    </row>
    <row r="38" spans="2:9">
      <c r="C38" s="654" t="s">
        <v>251</v>
      </c>
      <c r="D38" s="175" t="s">
        <v>233</v>
      </c>
      <c r="E38" s="176" t="s">
        <v>234</v>
      </c>
      <c r="F38" s="176"/>
      <c r="G38" s="176" t="s">
        <v>235</v>
      </c>
      <c r="H38" s="176"/>
      <c r="I38" s="176" t="s">
        <v>236</v>
      </c>
    </row>
  </sheetData>
  <mergeCells count="22">
    <mergeCell ref="B2:I2"/>
    <mergeCell ref="B3:I3"/>
    <mergeCell ref="B8:B9"/>
    <mergeCell ref="B20:H20"/>
    <mergeCell ref="B21:H21"/>
    <mergeCell ref="C6:E6"/>
    <mergeCell ref="G8:I8"/>
    <mergeCell ref="C7:E7"/>
    <mergeCell ref="C8:E9"/>
    <mergeCell ref="G9:I9"/>
    <mergeCell ref="C10:I10"/>
    <mergeCell ref="G6:I6"/>
    <mergeCell ref="C5:I5"/>
    <mergeCell ref="B22:H22"/>
    <mergeCell ref="B29:H30"/>
    <mergeCell ref="D34:I34"/>
    <mergeCell ref="B23:H23"/>
    <mergeCell ref="B24:H24"/>
    <mergeCell ref="B25:H25"/>
    <mergeCell ref="B26:H26"/>
    <mergeCell ref="B27:H27"/>
    <mergeCell ref="B28:H28"/>
  </mergeCells>
  <phoneticPr fontId="3"/>
  <printOptions horizontalCentered="1"/>
  <pageMargins left="0.59055118110236227" right="0.59055118110236227" top="0.39370078740157483" bottom="0.39370078740157483" header="0.31496062992125984" footer="0.31496062992125984"/>
  <pageSetup paperSize="9" scale="54" orientation="portrait" r:id="rId1"/>
  <ignoredErrors>
    <ignoredError sqref="C14:C17 E14:E16 H14:H17 F17"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showZeros="0" zoomScale="70" zoomScaleNormal="70" zoomScaleSheetLayoutView="96" zoomScalePageLayoutView="60" workbookViewId="0">
      <selection activeCell="I12" sqref="I12"/>
    </sheetView>
  </sheetViews>
  <sheetFormatPr defaultColWidth="9.5703125" defaultRowHeight="19.5"/>
  <cols>
    <col min="1" max="1" width="3" style="467" customWidth="1"/>
    <col min="2" max="9" width="18.140625" style="467" customWidth="1"/>
    <col min="10" max="16384" width="9.5703125" style="467"/>
  </cols>
  <sheetData>
    <row r="1" spans="2:9" ht="20.45" customHeight="1">
      <c r="I1" s="468" t="s">
        <v>414</v>
      </c>
    </row>
    <row r="2" spans="2:9" ht="30">
      <c r="B2" s="802" t="s">
        <v>415</v>
      </c>
      <c r="C2" s="802"/>
      <c r="D2" s="802"/>
      <c r="E2" s="802"/>
      <c r="F2" s="802"/>
      <c r="G2" s="802"/>
      <c r="H2" s="802"/>
      <c r="I2" s="802"/>
    </row>
    <row r="3" spans="2:9" ht="134.44999999999999" customHeight="1">
      <c r="B3" s="803" t="s">
        <v>627</v>
      </c>
      <c r="C3" s="804"/>
      <c r="D3" s="804"/>
      <c r="E3" s="804"/>
      <c r="F3" s="804"/>
      <c r="G3" s="804"/>
      <c r="H3" s="804"/>
      <c r="I3" s="805"/>
    </row>
    <row r="4" spans="2:9" ht="12.6" customHeight="1"/>
    <row r="5" spans="2:9" ht="22.5">
      <c r="B5" s="467" t="s">
        <v>228</v>
      </c>
      <c r="C5" s="794" t="str">
        <f>'CS(関係者用)'!C5:I5</f>
        <v>2021年度　男子第47回・女子第46回　バスケットボール滋賀リーグ（スポット開催）</v>
      </c>
      <c r="D5" s="794"/>
      <c r="E5" s="794"/>
      <c r="F5" s="794"/>
      <c r="G5" s="794"/>
      <c r="H5" s="794"/>
      <c r="I5" s="794"/>
    </row>
    <row r="6" spans="2:9" ht="53.1" customHeight="1">
      <c r="B6" s="469" t="s">
        <v>229</v>
      </c>
      <c r="C6" s="787"/>
      <c r="D6" s="788"/>
      <c r="E6" s="789"/>
      <c r="F6" s="57" t="s">
        <v>230</v>
      </c>
      <c r="G6" s="796"/>
      <c r="H6" s="797"/>
      <c r="I6" s="798"/>
    </row>
    <row r="7" spans="2:9" ht="53.1" customHeight="1">
      <c r="B7" s="58" t="s">
        <v>231</v>
      </c>
      <c r="C7" s="778"/>
      <c r="D7" s="779"/>
      <c r="E7" s="780"/>
      <c r="F7" s="59" t="s">
        <v>232</v>
      </c>
      <c r="G7" s="77" t="s">
        <v>632</v>
      </c>
      <c r="H7" s="60" t="s">
        <v>241</v>
      </c>
      <c r="I7" s="61" t="s">
        <v>242</v>
      </c>
    </row>
    <row r="8" spans="2:9" ht="46.5" customHeight="1">
      <c r="B8" s="773" t="s">
        <v>237</v>
      </c>
      <c r="C8" s="795"/>
      <c r="D8" s="782"/>
      <c r="E8" s="783"/>
      <c r="F8" s="62" t="s">
        <v>238</v>
      </c>
      <c r="G8" s="787"/>
      <c r="H8" s="788"/>
      <c r="I8" s="789"/>
    </row>
    <row r="9" spans="2:9" ht="46.5" customHeight="1">
      <c r="B9" s="774"/>
      <c r="C9" s="784"/>
      <c r="D9" s="785"/>
      <c r="E9" s="786"/>
      <c r="F9" s="63" t="s">
        <v>631</v>
      </c>
      <c r="G9" s="790"/>
      <c r="H9" s="788"/>
      <c r="I9" s="789"/>
    </row>
    <row r="10" spans="2:9" ht="65.45" customHeight="1">
      <c r="B10" s="64" t="s">
        <v>239</v>
      </c>
      <c r="C10" s="791"/>
      <c r="D10" s="792"/>
      <c r="E10" s="792"/>
      <c r="F10" s="792"/>
      <c r="G10" s="792"/>
      <c r="H10" s="792"/>
      <c r="I10" s="793"/>
    </row>
    <row r="11" spans="2:9" ht="13.5" customHeight="1"/>
    <row r="12" spans="2:9" ht="22.5">
      <c r="B12" s="54" t="s">
        <v>240</v>
      </c>
      <c r="C12" s="54"/>
      <c r="D12" s="54"/>
      <c r="E12" s="54"/>
      <c r="F12" s="54"/>
      <c r="G12" s="54"/>
      <c r="H12" s="750" t="s">
        <v>630</v>
      </c>
      <c r="I12" s="751">
        <f>'CS(関係者用)'!I11</f>
        <v>44290</v>
      </c>
    </row>
    <row r="13" spans="2:9" ht="35.450000000000003" customHeight="1">
      <c r="B13" s="65" t="s">
        <v>287</v>
      </c>
      <c r="C13" s="65" t="s">
        <v>243</v>
      </c>
      <c r="D13" s="65" t="s">
        <v>287</v>
      </c>
      <c r="E13" s="75" t="s">
        <v>243</v>
      </c>
      <c r="F13" s="65" t="s">
        <v>287</v>
      </c>
      <c r="G13" s="75" t="s">
        <v>243</v>
      </c>
      <c r="H13" s="65" t="s">
        <v>287</v>
      </c>
      <c r="I13" s="75" t="s">
        <v>243</v>
      </c>
    </row>
    <row r="14" spans="2:9" ht="52.5" customHeight="1">
      <c r="B14" s="752">
        <f>D14-1</f>
        <v>44276</v>
      </c>
      <c r="C14" s="76">
        <f>VLOOKUP(B14,検温記録表!$B$2:$C$200,2)</f>
        <v>0</v>
      </c>
      <c r="D14" s="752">
        <f>F14-1</f>
        <v>44277</v>
      </c>
      <c r="E14" s="76">
        <f>VLOOKUP(D14,検温記録表!$B$2:$C$200,2)</f>
        <v>0</v>
      </c>
      <c r="F14" s="752">
        <f>H14-1</f>
        <v>44278</v>
      </c>
      <c r="G14" s="76">
        <f>VLOOKUP(F14,検温記録表!$B$2:$C$200,2)</f>
        <v>0</v>
      </c>
      <c r="H14" s="752">
        <f>B15-1</f>
        <v>44279</v>
      </c>
      <c r="I14" s="76">
        <f>VLOOKUP(H14,検温記録表!$B$2:$C$200,2)</f>
        <v>0</v>
      </c>
    </row>
    <row r="15" spans="2:9" ht="52.5" customHeight="1">
      <c r="B15" s="752">
        <f>D15-1</f>
        <v>44280</v>
      </c>
      <c r="C15" s="76">
        <f>VLOOKUP(B15,検温記録表!$B$2:$C$200,2)</f>
        <v>0</v>
      </c>
      <c r="D15" s="752">
        <f>F15-1</f>
        <v>44281</v>
      </c>
      <c r="E15" s="76">
        <f>VLOOKUP(D15,検温記録表!$B$2:$C$200,2)</f>
        <v>0</v>
      </c>
      <c r="F15" s="752">
        <f>H15-1</f>
        <v>44282</v>
      </c>
      <c r="G15" s="76">
        <f>VLOOKUP(F15,検温記録表!$B$2:$C$200,2)</f>
        <v>0</v>
      </c>
      <c r="H15" s="752">
        <f>B16-1</f>
        <v>44283</v>
      </c>
      <c r="I15" s="76">
        <f>VLOOKUP(H15,検温記録表!$B$2:$C$200,2)</f>
        <v>0</v>
      </c>
    </row>
    <row r="16" spans="2:9" ht="52.5" customHeight="1">
      <c r="B16" s="752">
        <f>D16-1</f>
        <v>44284</v>
      </c>
      <c r="C16" s="76">
        <f>VLOOKUP(B16,検温記録表!$B$2:$C$200,2)</f>
        <v>0</v>
      </c>
      <c r="D16" s="752">
        <f>F16-1</f>
        <v>44285</v>
      </c>
      <c r="E16" s="76">
        <f>VLOOKUP(D16,検温記録表!$B$2:$C$200,2)</f>
        <v>0</v>
      </c>
      <c r="F16" s="752">
        <f>H16-1</f>
        <v>44286</v>
      </c>
      <c r="G16" s="76">
        <f>VLOOKUP(F16,検温記録表!$B$2:$C$200,2)</f>
        <v>0</v>
      </c>
      <c r="H16" s="752">
        <f>B17-1</f>
        <v>44287</v>
      </c>
      <c r="I16" s="76">
        <f>VLOOKUP(H16,検温記録表!$B$2:$C$200,2)</f>
        <v>0</v>
      </c>
    </row>
    <row r="17" spans="2:9" ht="52.5" customHeight="1">
      <c r="B17" s="752">
        <f>D17-1</f>
        <v>44288</v>
      </c>
      <c r="C17" s="76">
        <f>VLOOKUP(B17,検温記録表!$B$2:$C$200,2)</f>
        <v>0</v>
      </c>
      <c r="D17" s="752">
        <f>F17-1</f>
        <v>44289</v>
      </c>
      <c r="E17" s="76">
        <f>VLOOKUP(D17,検温記録表!$B$2:$C$200,2)</f>
        <v>0</v>
      </c>
      <c r="F17" s="752">
        <f>I12</f>
        <v>44290</v>
      </c>
      <c r="G17" s="76">
        <f>VLOOKUP(F17,検温記録表!$B$2:$C$200,2)</f>
        <v>0</v>
      </c>
      <c r="H17" s="752">
        <f>F17+1</f>
        <v>44291</v>
      </c>
      <c r="I17" s="76">
        <f>VLOOKUP(H17,検温記録表!$B$2:$C$200,2)</f>
        <v>0</v>
      </c>
    </row>
    <row r="19" spans="2:9">
      <c r="B19" s="470" t="s">
        <v>245</v>
      </c>
    </row>
    <row r="20" spans="2:9" ht="24">
      <c r="B20" s="806" t="s">
        <v>246</v>
      </c>
      <c r="C20" s="807"/>
      <c r="D20" s="807"/>
      <c r="E20" s="807"/>
      <c r="F20" s="807"/>
      <c r="G20" s="807"/>
      <c r="H20" s="808"/>
      <c r="I20" s="469" t="s">
        <v>247</v>
      </c>
    </row>
    <row r="21" spans="2:9" ht="52.5" customHeight="1">
      <c r="B21" s="809" t="s">
        <v>416</v>
      </c>
      <c r="C21" s="810"/>
      <c r="D21" s="810"/>
      <c r="E21" s="810"/>
      <c r="F21" s="810"/>
      <c r="G21" s="810"/>
      <c r="H21" s="811"/>
      <c r="I21" s="471"/>
    </row>
    <row r="22" spans="2:9" ht="52.5" customHeight="1">
      <c r="B22" s="799" t="s">
        <v>417</v>
      </c>
      <c r="C22" s="800"/>
      <c r="D22" s="800"/>
      <c r="E22" s="800"/>
      <c r="F22" s="800"/>
      <c r="G22" s="800"/>
      <c r="H22" s="801"/>
      <c r="I22" s="471"/>
    </row>
    <row r="23" spans="2:9" ht="52.5" customHeight="1">
      <c r="B23" s="799" t="s">
        <v>418</v>
      </c>
      <c r="C23" s="800"/>
      <c r="D23" s="800"/>
      <c r="E23" s="800"/>
      <c r="F23" s="800"/>
      <c r="G23" s="800"/>
      <c r="H23" s="801"/>
      <c r="I23" s="471"/>
    </row>
    <row r="24" spans="2:9" ht="52.5" customHeight="1">
      <c r="B24" s="809" t="s">
        <v>419</v>
      </c>
      <c r="C24" s="810"/>
      <c r="D24" s="810"/>
      <c r="E24" s="810"/>
      <c r="F24" s="810"/>
      <c r="G24" s="810"/>
      <c r="H24" s="811"/>
      <c r="I24" s="471"/>
    </row>
    <row r="25" spans="2:9" ht="52.5" customHeight="1">
      <c r="B25" s="799" t="s">
        <v>420</v>
      </c>
      <c r="C25" s="800"/>
      <c r="D25" s="800"/>
      <c r="E25" s="800"/>
      <c r="F25" s="800"/>
      <c r="G25" s="800"/>
      <c r="H25" s="801"/>
      <c r="I25" s="471"/>
    </row>
    <row r="26" spans="2:9" ht="52.5" customHeight="1">
      <c r="B26" s="799" t="s">
        <v>421</v>
      </c>
      <c r="C26" s="800"/>
      <c r="D26" s="800"/>
      <c r="E26" s="800"/>
      <c r="F26" s="800"/>
      <c r="G26" s="800"/>
      <c r="H26" s="801"/>
      <c r="I26" s="471"/>
    </row>
    <row r="27" spans="2:9" ht="52.5" customHeight="1">
      <c r="B27" s="799" t="s">
        <v>422</v>
      </c>
      <c r="C27" s="800"/>
      <c r="D27" s="800"/>
      <c r="E27" s="800"/>
      <c r="F27" s="800"/>
      <c r="G27" s="800"/>
      <c r="H27" s="801"/>
      <c r="I27" s="471"/>
    </row>
    <row r="28" spans="2:9" ht="52.5" customHeight="1">
      <c r="B28" s="799" t="s">
        <v>423</v>
      </c>
      <c r="C28" s="800"/>
      <c r="D28" s="800"/>
      <c r="E28" s="800"/>
      <c r="F28" s="800"/>
      <c r="G28" s="800"/>
      <c r="H28" s="801"/>
      <c r="I28" s="471"/>
    </row>
    <row r="29" spans="2:9" ht="31.5" customHeight="1">
      <c r="B29" s="812" t="s">
        <v>295</v>
      </c>
      <c r="C29" s="813"/>
      <c r="D29" s="813"/>
      <c r="E29" s="813"/>
      <c r="F29" s="813"/>
      <c r="G29" s="813"/>
      <c r="H29" s="813"/>
      <c r="I29" s="472"/>
    </row>
    <row r="30" spans="2:9" ht="67.7" customHeight="1">
      <c r="B30" s="814"/>
      <c r="C30" s="815"/>
      <c r="D30" s="815"/>
      <c r="E30" s="815"/>
      <c r="F30" s="815"/>
      <c r="G30" s="815"/>
      <c r="H30" s="815"/>
      <c r="I30" s="473"/>
    </row>
    <row r="32" spans="2:9">
      <c r="B32" s="467" t="s">
        <v>249</v>
      </c>
    </row>
    <row r="34" spans="2:9">
      <c r="B34" s="474" t="s">
        <v>250</v>
      </c>
      <c r="C34" s="474"/>
      <c r="D34" s="816"/>
      <c r="E34" s="816"/>
      <c r="F34" s="816"/>
      <c r="G34" s="816"/>
      <c r="H34" s="816"/>
      <c r="I34" s="816"/>
    </row>
    <row r="36" spans="2:9">
      <c r="B36" s="474" t="s">
        <v>238</v>
      </c>
      <c r="C36" s="474"/>
      <c r="D36" s="475"/>
      <c r="E36" s="475"/>
      <c r="F36" s="474" t="s">
        <v>424</v>
      </c>
      <c r="G36" s="474"/>
      <c r="H36" s="475"/>
      <c r="I36" s="475"/>
    </row>
    <row r="38" spans="2:9">
      <c r="C38" s="474" t="s">
        <v>251</v>
      </c>
      <c r="D38" s="476" t="s">
        <v>233</v>
      </c>
      <c r="E38" s="477" t="s">
        <v>234</v>
      </c>
      <c r="F38" s="477"/>
      <c r="G38" s="477" t="s">
        <v>235</v>
      </c>
      <c r="H38" s="477"/>
      <c r="I38" s="477" t="s">
        <v>236</v>
      </c>
    </row>
  </sheetData>
  <mergeCells count="22">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7:E7"/>
    <mergeCell ref="C8:E9"/>
    <mergeCell ref="G8:I8"/>
    <mergeCell ref="G9:I9"/>
    <mergeCell ref="C10:I10"/>
    <mergeCell ref="C6:E6"/>
    <mergeCell ref="G6:I6"/>
    <mergeCell ref="C5:I5"/>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ignoredErrors>
    <ignoredError sqref="C14:C17 E14:E16 H14:H17 F17" formula="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view="pageBreakPreview" zoomScale="80" zoomScaleNormal="69" zoomScaleSheetLayoutView="80" zoomScalePageLayoutView="69" workbookViewId="0">
      <selection activeCell="B3" sqref="B3"/>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4" t="s">
        <v>329</v>
      </c>
      <c r="C1" s="565"/>
      <c r="D1" s="46"/>
      <c r="E1" s="46"/>
      <c r="F1" s="46"/>
    </row>
    <row r="2" spans="2:6" ht="25.5" customHeight="1">
      <c r="B2" s="817" t="s">
        <v>633</v>
      </c>
      <c r="C2" s="817"/>
      <c r="D2" s="753" t="str">
        <f>'CS(関係者用)'!C5</f>
        <v>2021年度　男子第47回・女子第46回　バスケットボール滋賀リーグ（スポット開催）</v>
      </c>
      <c r="E2" s="754" t="s">
        <v>634</v>
      </c>
      <c r="F2" s="755">
        <f>'CS(関係者用)'!I11</f>
        <v>44290</v>
      </c>
    </row>
    <row r="3" spans="2:6" ht="18" customHeight="1" thickBot="1">
      <c r="B3" s="567"/>
      <c r="C3" s="568"/>
      <c r="D3" s="46"/>
      <c r="E3" s="46"/>
      <c r="F3" s="46"/>
    </row>
    <row r="4" spans="2:6" ht="23.45" customHeight="1" thickBot="1">
      <c r="B4" s="407" t="s">
        <v>1</v>
      </c>
      <c r="C4" s="821" t="s">
        <v>0</v>
      </c>
      <c r="D4" s="822"/>
      <c r="E4" s="408" t="s">
        <v>24</v>
      </c>
      <c r="F4" s="409" t="s">
        <v>25</v>
      </c>
    </row>
    <row r="5" spans="2:6" ht="23.45" customHeight="1">
      <c r="B5" s="823" t="s">
        <v>40</v>
      </c>
      <c r="C5" s="829" t="s">
        <v>54</v>
      </c>
      <c r="D5" s="830"/>
      <c r="E5" s="569"/>
      <c r="F5" s="570"/>
    </row>
    <row r="6" spans="2:6" ht="23.45" customHeight="1">
      <c r="B6" s="824"/>
      <c r="C6" s="571" t="s">
        <v>33</v>
      </c>
      <c r="D6" s="49" t="s">
        <v>317</v>
      </c>
      <c r="E6" s="192"/>
      <c r="F6" s="572"/>
    </row>
    <row r="7" spans="2:6" ht="23.45" customHeight="1">
      <c r="B7" s="824"/>
      <c r="C7" s="573" t="s">
        <v>34</v>
      </c>
      <c r="D7" s="574" t="s">
        <v>35</v>
      </c>
      <c r="E7" s="575"/>
      <c r="F7" s="572"/>
    </row>
    <row r="8" spans="2:6" ht="126">
      <c r="B8" s="824"/>
      <c r="C8" s="571" t="s">
        <v>60</v>
      </c>
      <c r="D8" s="576" t="s">
        <v>320</v>
      </c>
      <c r="E8" s="575"/>
      <c r="F8" s="572"/>
    </row>
    <row r="9" spans="2:6" ht="23.45" customHeight="1">
      <c r="B9" s="824"/>
      <c r="C9" s="571" t="s">
        <v>58</v>
      </c>
      <c r="D9" s="49" t="s">
        <v>43</v>
      </c>
      <c r="E9" s="575"/>
      <c r="F9" s="572"/>
    </row>
    <row r="10" spans="2:6" ht="23.45" customHeight="1">
      <c r="B10" s="824"/>
      <c r="C10" s="571" t="s">
        <v>55</v>
      </c>
      <c r="D10" s="49" t="s">
        <v>256</v>
      </c>
      <c r="E10" s="575"/>
      <c r="F10" s="572"/>
    </row>
    <row r="11" spans="2:6" ht="23.45" customHeight="1">
      <c r="B11" s="824"/>
      <c r="C11" s="571" t="s">
        <v>59</v>
      </c>
      <c r="D11" s="48" t="s">
        <v>257</v>
      </c>
      <c r="E11" s="575"/>
      <c r="F11" s="572"/>
    </row>
    <row r="12" spans="2:6" ht="23.45" customHeight="1">
      <c r="B12" s="824"/>
      <c r="C12" s="571" t="s">
        <v>116</v>
      </c>
      <c r="D12" s="577" t="s">
        <v>321</v>
      </c>
      <c r="E12" s="575"/>
      <c r="F12" s="572"/>
    </row>
    <row r="13" spans="2:6" ht="47.25">
      <c r="B13" s="825"/>
      <c r="C13" s="573" t="s">
        <v>56</v>
      </c>
      <c r="D13" s="578" t="s">
        <v>322</v>
      </c>
      <c r="E13" s="192"/>
      <c r="F13" s="572"/>
    </row>
    <row r="14" spans="2:6" ht="15.75">
      <c r="B14" s="825"/>
      <c r="C14" s="573" t="s">
        <v>148</v>
      </c>
      <c r="D14" s="579" t="s">
        <v>36</v>
      </c>
      <c r="E14" s="192"/>
      <c r="F14" s="572"/>
    </row>
    <row r="15" spans="2:6" ht="23.45" customHeight="1">
      <c r="B15" s="825"/>
      <c r="C15" s="573" t="s">
        <v>37</v>
      </c>
      <c r="D15" s="579" t="s">
        <v>21</v>
      </c>
      <c r="E15" s="192"/>
      <c r="F15" s="572"/>
    </row>
    <row r="16" spans="2:6" ht="35.1" customHeight="1">
      <c r="B16" s="825"/>
      <c r="C16" s="573" t="s">
        <v>119</v>
      </c>
      <c r="D16" s="744" t="s">
        <v>620</v>
      </c>
      <c r="E16" s="192"/>
      <c r="F16" s="572"/>
    </row>
    <row r="17" spans="2:6" ht="23.45" customHeight="1">
      <c r="B17" s="825"/>
      <c r="C17" s="573" t="s">
        <v>120</v>
      </c>
      <c r="D17" s="580" t="s">
        <v>29</v>
      </c>
      <c r="E17" s="192"/>
      <c r="F17" s="572"/>
    </row>
    <row r="18" spans="2:6" ht="23.45" customHeight="1">
      <c r="B18" s="825"/>
      <c r="C18" s="573" t="s">
        <v>121</v>
      </c>
      <c r="D18" s="580" t="s">
        <v>152</v>
      </c>
      <c r="E18" s="575"/>
      <c r="F18" s="572"/>
    </row>
    <row r="19" spans="2:6" ht="23.45" customHeight="1">
      <c r="B19" s="825"/>
      <c r="C19" s="573" t="s">
        <v>38</v>
      </c>
      <c r="D19" s="580" t="s">
        <v>323</v>
      </c>
      <c r="E19" s="575"/>
      <c r="F19" s="572"/>
    </row>
    <row r="20" spans="2:6" ht="23.45" customHeight="1">
      <c r="B20" s="825"/>
      <c r="C20" s="573" t="s">
        <v>122</v>
      </c>
      <c r="D20" s="580" t="s">
        <v>318</v>
      </c>
      <c r="E20" s="575"/>
      <c r="F20" s="572"/>
    </row>
    <row r="21" spans="2:6" ht="23.45" customHeight="1">
      <c r="B21" s="825"/>
      <c r="C21" s="573" t="s">
        <v>123</v>
      </c>
      <c r="D21" s="581" t="s">
        <v>63</v>
      </c>
      <c r="E21" s="575"/>
      <c r="F21" s="572"/>
    </row>
    <row r="22" spans="2:6" ht="23.45" customHeight="1">
      <c r="B22" s="825"/>
      <c r="C22" s="573" t="s">
        <v>124</v>
      </c>
      <c r="D22" s="584" t="s">
        <v>64</v>
      </c>
      <c r="E22" s="575"/>
      <c r="F22" s="572"/>
    </row>
    <row r="23" spans="2:6" ht="23.45" customHeight="1">
      <c r="B23" s="825"/>
      <c r="C23" s="573" t="s">
        <v>564</v>
      </c>
      <c r="D23" s="584" t="s">
        <v>565</v>
      </c>
      <c r="E23" s="575"/>
      <c r="F23" s="572"/>
    </row>
    <row r="24" spans="2:6" ht="23.45" customHeight="1">
      <c r="B24" s="825"/>
      <c r="C24" s="585" t="s">
        <v>125</v>
      </c>
      <c r="D24" s="586"/>
      <c r="E24" s="587"/>
      <c r="F24" s="588"/>
    </row>
    <row r="25" spans="2:6" ht="23.45" customHeight="1">
      <c r="B25" s="825"/>
      <c r="C25" s="589" t="s">
        <v>33</v>
      </c>
      <c r="D25" s="590" t="s">
        <v>51</v>
      </c>
      <c r="E25" s="575"/>
      <c r="F25" s="572"/>
    </row>
    <row r="26" spans="2:6" ht="23.45" customHeight="1">
      <c r="B26" s="825"/>
      <c r="C26" s="589" t="s">
        <v>34</v>
      </c>
      <c r="D26" s="591" t="s">
        <v>126</v>
      </c>
      <c r="E26" s="575"/>
      <c r="F26" s="572"/>
    </row>
    <row r="27" spans="2:6" ht="23.45" customHeight="1">
      <c r="B27" s="825"/>
      <c r="C27" s="589" t="s">
        <v>60</v>
      </c>
      <c r="D27" s="591" t="s">
        <v>52</v>
      </c>
      <c r="E27" s="575"/>
      <c r="F27" s="572"/>
    </row>
    <row r="28" spans="2:6" ht="23.45" customHeight="1">
      <c r="B28" s="825"/>
      <c r="C28" s="589" t="s">
        <v>58</v>
      </c>
      <c r="D28" s="591" t="s">
        <v>53</v>
      </c>
      <c r="E28" s="575"/>
      <c r="F28" s="572"/>
    </row>
    <row r="29" spans="2:6" ht="23.45" customHeight="1">
      <c r="B29" s="825"/>
      <c r="C29" s="589" t="s">
        <v>55</v>
      </c>
      <c r="D29" s="591" t="s">
        <v>150</v>
      </c>
      <c r="E29" s="575"/>
      <c r="F29" s="572"/>
    </row>
    <row r="30" spans="2:6" ht="23.45" customHeight="1">
      <c r="B30" s="825"/>
      <c r="C30" s="655" t="s">
        <v>127</v>
      </c>
      <c r="D30" s="656"/>
      <c r="E30" s="587"/>
      <c r="F30" s="592"/>
    </row>
    <row r="31" spans="2:6" ht="23.45" customHeight="1">
      <c r="B31" s="825"/>
      <c r="C31" s="573" t="s">
        <v>33</v>
      </c>
      <c r="D31" s="49" t="s">
        <v>45</v>
      </c>
      <c r="E31" s="192"/>
      <c r="F31" s="593"/>
    </row>
    <row r="32" spans="2:6" ht="23.45" customHeight="1">
      <c r="B32" s="825"/>
      <c r="C32" s="573" t="s">
        <v>34</v>
      </c>
      <c r="D32" s="49" t="s">
        <v>261</v>
      </c>
      <c r="E32" s="192"/>
      <c r="F32" s="593"/>
    </row>
    <row r="33" spans="2:6" ht="78.75">
      <c r="B33" s="826"/>
      <c r="C33" s="589" t="s">
        <v>60</v>
      </c>
      <c r="D33" s="594" t="s">
        <v>260</v>
      </c>
      <c r="E33" s="193"/>
      <c r="F33" s="595"/>
    </row>
    <row r="34" spans="2:6" ht="31.5">
      <c r="B34" s="826"/>
      <c r="C34" s="589" t="s">
        <v>480</v>
      </c>
      <c r="D34" s="596" t="s">
        <v>151</v>
      </c>
      <c r="E34" s="193"/>
      <c r="F34" s="595"/>
    </row>
    <row r="35" spans="2:6" ht="23.45" customHeight="1">
      <c r="B35" s="826"/>
      <c r="C35" s="589" t="s">
        <v>481</v>
      </c>
      <c r="D35" s="44" t="s">
        <v>259</v>
      </c>
      <c r="E35" s="193"/>
      <c r="F35" s="595"/>
    </row>
    <row r="36" spans="2:6" ht="23.45" customHeight="1">
      <c r="B36" s="826"/>
      <c r="C36" s="589" t="s">
        <v>482</v>
      </c>
      <c r="D36" s="447" t="s">
        <v>563</v>
      </c>
      <c r="E36" s="193"/>
      <c r="F36" s="595"/>
    </row>
    <row r="37" spans="2:6" ht="23.45" customHeight="1">
      <c r="B37" s="826"/>
      <c r="C37" s="589" t="s">
        <v>483</v>
      </c>
      <c r="D37" s="597" t="s">
        <v>211</v>
      </c>
      <c r="E37" s="193"/>
      <c r="F37" s="595"/>
    </row>
    <row r="38" spans="2:6" ht="23.45" customHeight="1">
      <c r="B38" s="826"/>
      <c r="C38" s="589" t="s">
        <v>484</v>
      </c>
      <c r="D38" s="49" t="s">
        <v>258</v>
      </c>
      <c r="E38" s="193"/>
      <c r="F38" s="595"/>
    </row>
    <row r="39" spans="2:6" ht="23.45" customHeight="1">
      <c r="B39" s="827"/>
      <c r="C39" s="598" t="s">
        <v>128</v>
      </c>
      <c r="D39" s="586"/>
      <c r="E39" s="599"/>
      <c r="F39" s="600"/>
    </row>
    <row r="40" spans="2:6" ht="23.45" customHeight="1">
      <c r="B40" s="827"/>
      <c r="C40" s="601" t="s">
        <v>474</v>
      </c>
      <c r="D40" s="602" t="s">
        <v>153</v>
      </c>
      <c r="E40" s="193"/>
      <c r="F40" s="595"/>
    </row>
    <row r="41" spans="2:6" ht="48" thickBot="1">
      <c r="B41" s="828"/>
      <c r="C41" s="603" t="s">
        <v>472</v>
      </c>
      <c r="D41" s="604" t="s">
        <v>154</v>
      </c>
      <c r="E41" s="605"/>
      <c r="F41" s="606"/>
    </row>
    <row r="42" spans="2:6" ht="23.45" customHeight="1">
      <c r="B42" s="747" t="s">
        <v>20</v>
      </c>
      <c r="C42" s="831" t="s">
        <v>129</v>
      </c>
      <c r="D42" s="832"/>
      <c r="E42" s="607"/>
      <c r="F42" s="608"/>
    </row>
    <row r="43" spans="2:6" ht="23.45" customHeight="1">
      <c r="B43" s="748"/>
      <c r="C43" s="609" t="s">
        <v>33</v>
      </c>
      <c r="D43" s="429" t="s">
        <v>27</v>
      </c>
      <c r="E43" s="582"/>
      <c r="F43" s="610"/>
    </row>
    <row r="44" spans="2:6" ht="23.45" customHeight="1">
      <c r="B44" s="748"/>
      <c r="C44" s="609" t="s">
        <v>34</v>
      </c>
      <c r="D44" s="611" t="s">
        <v>30</v>
      </c>
      <c r="E44" s="582"/>
      <c r="F44" s="610"/>
    </row>
    <row r="45" spans="2:6" ht="33" customHeight="1">
      <c r="B45" s="748"/>
      <c r="C45" s="609" t="s">
        <v>60</v>
      </c>
      <c r="D45" s="745" t="s">
        <v>621</v>
      </c>
      <c r="E45" s="582"/>
      <c r="F45" s="610"/>
    </row>
    <row r="46" spans="2:6" ht="23.45" customHeight="1">
      <c r="B46" s="748"/>
      <c r="C46" s="609" t="s">
        <v>58</v>
      </c>
      <c r="D46" s="48" t="s">
        <v>130</v>
      </c>
      <c r="E46" s="582"/>
      <c r="F46" s="610"/>
    </row>
    <row r="47" spans="2:6" ht="23.45" customHeight="1">
      <c r="B47" s="748"/>
      <c r="C47" s="609" t="s">
        <v>55</v>
      </c>
      <c r="D47" s="577" t="s">
        <v>62</v>
      </c>
      <c r="E47" s="582"/>
      <c r="F47" s="610"/>
    </row>
    <row r="48" spans="2:6" ht="23.45" customHeight="1">
      <c r="B48" s="748"/>
      <c r="C48" s="609" t="s">
        <v>59</v>
      </c>
      <c r="D48" s="577" t="s">
        <v>26</v>
      </c>
      <c r="E48" s="582"/>
      <c r="F48" s="610"/>
    </row>
    <row r="49" spans="2:6" ht="23.45" customHeight="1">
      <c r="B49" s="748"/>
      <c r="C49" s="609" t="s">
        <v>116</v>
      </c>
      <c r="D49" s="48" t="s">
        <v>22</v>
      </c>
      <c r="E49" s="582"/>
      <c r="F49" s="610"/>
    </row>
    <row r="50" spans="2:6" ht="23.45" customHeight="1">
      <c r="B50" s="748"/>
      <c r="C50" s="609" t="s">
        <v>56</v>
      </c>
      <c r="D50" s="46" t="s">
        <v>46</v>
      </c>
      <c r="E50" s="582"/>
      <c r="F50" s="610"/>
    </row>
    <row r="51" spans="2:6" ht="23.45" customHeight="1">
      <c r="B51" s="748"/>
      <c r="C51" s="609" t="s">
        <v>148</v>
      </c>
      <c r="D51" s="612" t="s">
        <v>23</v>
      </c>
      <c r="E51" s="582"/>
      <c r="F51" s="610"/>
    </row>
    <row r="52" spans="2:6" ht="23.45" customHeight="1" thickBot="1">
      <c r="B52" s="748"/>
      <c r="C52" s="613" t="s">
        <v>37</v>
      </c>
      <c r="D52" s="432" t="s">
        <v>28</v>
      </c>
      <c r="E52" s="582"/>
      <c r="F52" s="610"/>
    </row>
    <row r="53" spans="2:6" ht="23.45" customHeight="1">
      <c r="B53" s="747" t="s">
        <v>20</v>
      </c>
      <c r="C53" s="614" t="s">
        <v>324</v>
      </c>
      <c r="D53" s="586"/>
      <c r="E53" s="615"/>
      <c r="F53" s="616"/>
    </row>
    <row r="54" spans="2:6" ht="23.45" customHeight="1">
      <c r="B54" s="749"/>
      <c r="C54" s="617" t="s">
        <v>33</v>
      </c>
      <c r="D54" s="418" t="s">
        <v>618</v>
      </c>
      <c r="E54" s="618"/>
      <c r="F54" s="583"/>
    </row>
    <row r="55" spans="2:6" ht="23.45" customHeight="1">
      <c r="B55" s="749"/>
      <c r="C55" s="619" t="s">
        <v>34</v>
      </c>
      <c r="D55" s="620" t="s">
        <v>32</v>
      </c>
      <c r="E55" s="618"/>
      <c r="F55" s="621"/>
    </row>
    <row r="56" spans="2:6" ht="23.45" customHeight="1">
      <c r="B56" s="749"/>
      <c r="C56" s="619" t="s">
        <v>60</v>
      </c>
      <c r="D56" s="622" t="s">
        <v>131</v>
      </c>
      <c r="E56" s="618"/>
      <c r="F56" s="621"/>
    </row>
    <row r="57" spans="2:6" ht="23.45" customHeight="1">
      <c r="B57" s="749"/>
      <c r="C57" s="619" t="s">
        <v>58</v>
      </c>
      <c r="D57" s="418" t="s">
        <v>133</v>
      </c>
      <c r="E57" s="618"/>
      <c r="F57" s="621"/>
    </row>
    <row r="58" spans="2:6" ht="23.45" customHeight="1">
      <c r="B58" s="749"/>
      <c r="C58" s="617" t="s">
        <v>55</v>
      </c>
      <c r="D58" s="623" t="s">
        <v>31</v>
      </c>
      <c r="E58" s="618"/>
      <c r="F58" s="621"/>
    </row>
    <row r="59" spans="2:6" ht="23.45" customHeight="1">
      <c r="B59" s="749"/>
      <c r="C59" s="617" t="s">
        <v>59</v>
      </c>
      <c r="D59" s="441" t="s">
        <v>315</v>
      </c>
      <c r="E59" s="618"/>
      <c r="F59" s="621"/>
    </row>
    <row r="60" spans="2:6" ht="23.45" customHeight="1">
      <c r="B60" s="749"/>
      <c r="C60" s="617" t="s">
        <v>116</v>
      </c>
      <c r="D60" s="418" t="s">
        <v>325</v>
      </c>
      <c r="E60" s="618"/>
      <c r="F60" s="621"/>
    </row>
    <row r="61" spans="2:6" ht="23.45" customHeight="1">
      <c r="B61" s="749"/>
      <c r="C61" s="617" t="s">
        <v>56</v>
      </c>
      <c r="D61" s="418" t="s">
        <v>136</v>
      </c>
      <c r="E61" s="618"/>
      <c r="F61" s="621"/>
    </row>
    <row r="62" spans="2:6" ht="23.45" customHeight="1">
      <c r="B62" s="749"/>
      <c r="C62" s="617" t="s">
        <v>148</v>
      </c>
      <c r="D62" s="624" t="s">
        <v>314</v>
      </c>
      <c r="E62" s="625"/>
      <c r="F62" s="583"/>
    </row>
    <row r="63" spans="2:6" ht="23.45" customHeight="1">
      <c r="B63" s="749"/>
      <c r="C63" s="614" t="s">
        <v>212</v>
      </c>
      <c r="D63" s="586"/>
      <c r="E63" s="626"/>
      <c r="F63" s="627"/>
    </row>
    <row r="64" spans="2:6" ht="23.45" customHeight="1">
      <c r="B64" s="749"/>
      <c r="C64" s="617" t="s">
        <v>485</v>
      </c>
      <c r="D64" s="418" t="s">
        <v>617</v>
      </c>
      <c r="E64" s="618"/>
      <c r="F64" s="583"/>
    </row>
    <row r="65" spans="2:6" ht="23.45" customHeight="1">
      <c r="B65" s="749"/>
      <c r="C65" s="617" t="s">
        <v>486</v>
      </c>
      <c r="D65" s="440" t="s">
        <v>487</v>
      </c>
      <c r="E65" s="444"/>
      <c r="F65" s="628"/>
    </row>
    <row r="66" spans="2:6" ht="23.45" customHeight="1">
      <c r="B66" s="749"/>
      <c r="C66" s="619" t="s">
        <v>488</v>
      </c>
      <c r="D66" s="440" t="s">
        <v>44</v>
      </c>
      <c r="E66" s="444"/>
      <c r="F66" s="628"/>
    </row>
    <row r="67" spans="2:6" ht="23.45" customHeight="1" thickBot="1">
      <c r="B67" s="749"/>
      <c r="C67" s="617" t="s">
        <v>489</v>
      </c>
      <c r="D67" s="620" t="s">
        <v>255</v>
      </c>
      <c r="E67" s="444"/>
      <c r="F67" s="629"/>
    </row>
    <row r="68" spans="2:6" ht="23.45" customHeight="1">
      <c r="B68" s="818" t="s">
        <v>19</v>
      </c>
      <c r="C68" s="630" t="s">
        <v>49</v>
      </c>
      <c r="D68" s="631"/>
      <c r="E68" s="632"/>
      <c r="F68" s="633"/>
    </row>
    <row r="69" spans="2:6" ht="23.45" customHeight="1">
      <c r="B69" s="819"/>
      <c r="C69" s="634" t="s">
        <v>490</v>
      </c>
      <c r="D69" s="418" t="s">
        <v>5</v>
      </c>
      <c r="E69" s="635"/>
      <c r="F69" s="621"/>
    </row>
    <row r="70" spans="2:6" ht="23.45" customHeight="1">
      <c r="B70" s="819"/>
      <c r="C70" s="634" t="s">
        <v>491</v>
      </c>
      <c r="D70" s="418" t="s">
        <v>41</v>
      </c>
      <c r="E70" s="635"/>
      <c r="F70" s="621"/>
    </row>
    <row r="71" spans="2:6" ht="23.45" customHeight="1">
      <c r="B71" s="819"/>
      <c r="C71" s="617" t="s">
        <v>60</v>
      </c>
      <c r="D71" s="432" t="s">
        <v>254</v>
      </c>
      <c r="E71" s="635"/>
      <c r="F71" s="621"/>
    </row>
    <row r="72" spans="2:6" ht="23.45" customHeight="1">
      <c r="B72" s="819"/>
      <c r="C72" s="636" t="s">
        <v>492</v>
      </c>
      <c r="D72" s="620" t="s">
        <v>39</v>
      </c>
      <c r="E72" s="637"/>
      <c r="F72" s="566"/>
    </row>
    <row r="73" spans="2:6" ht="23.45" customHeight="1">
      <c r="B73" s="819"/>
      <c r="C73" s="638" t="s">
        <v>493</v>
      </c>
      <c r="D73" s="639" t="s">
        <v>48</v>
      </c>
      <c r="E73" s="640"/>
      <c r="F73" s="583"/>
    </row>
    <row r="74" spans="2:6" ht="23.45" customHeight="1" thickBot="1">
      <c r="B74" s="819"/>
      <c r="C74" s="638" t="s">
        <v>494</v>
      </c>
      <c r="D74" s="641" t="s">
        <v>47</v>
      </c>
      <c r="E74" s="640"/>
      <c r="F74" s="583"/>
    </row>
    <row r="75" spans="2:6" ht="23.45" customHeight="1">
      <c r="B75" s="819"/>
      <c r="C75" s="630" t="s">
        <v>50</v>
      </c>
      <c r="D75" s="631"/>
      <c r="E75" s="632"/>
      <c r="F75" s="633"/>
    </row>
    <row r="76" spans="2:6" ht="23.45" customHeight="1">
      <c r="B76" s="819"/>
      <c r="C76" s="638" t="s">
        <v>33</v>
      </c>
      <c r="D76" s="642" t="s">
        <v>326</v>
      </c>
      <c r="E76" s="643"/>
      <c r="F76" s="644"/>
    </row>
    <row r="77" spans="2:6" ht="23.45" customHeight="1" thickBot="1">
      <c r="B77" s="820"/>
      <c r="C77" s="645" t="s">
        <v>34</v>
      </c>
      <c r="D77" s="646" t="s">
        <v>327</v>
      </c>
      <c r="E77" s="647"/>
      <c r="F77" s="648"/>
    </row>
    <row r="78" spans="2:6" ht="15.75">
      <c r="C78" s="649"/>
      <c r="D78" s="650"/>
      <c r="E78" s="651"/>
      <c r="F78" s="46"/>
    </row>
    <row r="79" spans="2:6" ht="25.5" customHeight="1" thickBot="1">
      <c r="B79" s="652"/>
      <c r="D79" s="653" t="s">
        <v>328</v>
      </c>
      <c r="E79" s="466"/>
      <c r="F79" s="466"/>
    </row>
    <row r="80" spans="2:6" ht="15" customHeight="1">
      <c r="B80" s="52" t="s">
        <v>514</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workbookViewId="0"/>
  </sheetViews>
  <sheetFormatPr defaultColWidth="14.42578125" defaultRowHeight="15.75" customHeight="1"/>
  <cols>
    <col min="1" max="1" width="2.42578125" style="659" customWidth="1"/>
    <col min="2" max="2" width="24" style="659" customWidth="1"/>
    <col min="3" max="3" width="2.85546875" style="82" customWidth="1"/>
    <col min="4" max="4" width="163.42578125" style="82" bestFit="1" customWidth="1"/>
    <col min="5" max="5" width="10.42578125" style="659" customWidth="1"/>
    <col min="6" max="6" width="49.42578125" style="659" customWidth="1"/>
    <col min="7" max="7" width="3.42578125" style="659" customWidth="1"/>
    <col min="8" max="13" width="40.42578125" style="659" customWidth="1"/>
    <col min="14" max="16384" width="14.42578125" style="659"/>
  </cols>
  <sheetData>
    <row r="1" spans="2:6" ht="20.25" customHeight="1">
      <c r="B1" s="658" t="s">
        <v>281</v>
      </c>
    </row>
    <row r="2" spans="2:6" ht="12.95" customHeight="1" thickBot="1">
      <c r="C2" s="660"/>
      <c r="D2" s="661"/>
      <c r="E2" s="662"/>
    </row>
    <row r="3" spans="2:6" ht="24" customHeight="1" thickBot="1">
      <c r="B3" s="191" t="s">
        <v>1</v>
      </c>
      <c r="C3" s="842" t="s">
        <v>0</v>
      </c>
      <c r="D3" s="843"/>
      <c r="E3" s="663" t="s">
        <v>24</v>
      </c>
      <c r="F3" s="664" t="s">
        <v>25</v>
      </c>
    </row>
    <row r="4" spans="2:6" ht="24" customHeight="1">
      <c r="B4" s="836" t="s">
        <v>71</v>
      </c>
      <c r="C4" s="164" t="s">
        <v>33</v>
      </c>
      <c r="D4" s="163" t="s">
        <v>280</v>
      </c>
      <c r="E4" s="665"/>
      <c r="F4" s="666"/>
    </row>
    <row r="5" spans="2:6" ht="24" customHeight="1">
      <c r="B5" s="836"/>
      <c r="C5" s="164" t="s">
        <v>34</v>
      </c>
      <c r="D5" s="165" t="s">
        <v>279</v>
      </c>
      <c r="E5" s="667"/>
      <c r="F5" s="666"/>
    </row>
    <row r="6" spans="2:6" ht="24" customHeight="1">
      <c r="B6" s="836"/>
      <c r="C6" s="164" t="s">
        <v>60</v>
      </c>
      <c r="D6" s="165" t="s">
        <v>619</v>
      </c>
      <c r="E6" s="667"/>
      <c r="F6" s="666"/>
    </row>
    <row r="7" spans="2:6" ht="24" customHeight="1" thickBot="1">
      <c r="B7" s="836"/>
      <c r="C7" s="164" t="s">
        <v>58</v>
      </c>
      <c r="D7" s="163" t="s">
        <v>278</v>
      </c>
      <c r="E7" s="668"/>
      <c r="F7" s="669"/>
    </row>
    <row r="8" spans="2:6" ht="24" customHeight="1">
      <c r="B8" s="839" t="s">
        <v>143</v>
      </c>
      <c r="C8" s="134" t="s">
        <v>33</v>
      </c>
      <c r="D8" s="162" t="s">
        <v>13</v>
      </c>
      <c r="E8" s="194"/>
      <c r="F8" s="132"/>
    </row>
    <row r="9" spans="2:6" ht="24" customHeight="1">
      <c r="B9" s="840"/>
      <c r="C9" s="131" t="s">
        <v>34</v>
      </c>
      <c r="D9" s="161" t="s">
        <v>139</v>
      </c>
      <c r="E9" s="195"/>
      <c r="F9" s="129"/>
    </row>
    <row r="10" spans="2:6" ht="24" customHeight="1">
      <c r="B10" s="840"/>
      <c r="C10" s="131" t="s">
        <v>60</v>
      </c>
      <c r="D10" s="161" t="s">
        <v>2</v>
      </c>
      <c r="E10" s="195"/>
      <c r="F10" s="129"/>
    </row>
    <row r="11" spans="2:6" ht="24" customHeight="1">
      <c r="B11" s="840"/>
      <c r="C11" s="131" t="s">
        <v>58</v>
      </c>
      <c r="D11" s="161" t="s">
        <v>10</v>
      </c>
      <c r="E11" s="196"/>
      <c r="F11" s="129"/>
    </row>
    <row r="12" spans="2:6" ht="24" customHeight="1">
      <c r="B12" s="840"/>
      <c r="C12" s="131" t="s">
        <v>55</v>
      </c>
      <c r="D12" s="161" t="s">
        <v>140</v>
      </c>
      <c r="E12" s="197"/>
      <c r="F12" s="129"/>
    </row>
    <row r="13" spans="2:6" ht="24" customHeight="1">
      <c r="B13" s="840"/>
      <c r="C13" s="131" t="s">
        <v>59</v>
      </c>
      <c r="D13" s="161" t="s">
        <v>510</v>
      </c>
      <c r="E13" s="198"/>
      <c r="F13" s="129"/>
    </row>
    <row r="14" spans="2:6" ht="24" customHeight="1" thickBot="1">
      <c r="B14" s="841"/>
      <c r="C14" s="160" t="s">
        <v>116</v>
      </c>
      <c r="D14" s="159" t="s">
        <v>3</v>
      </c>
      <c r="E14" s="199"/>
      <c r="F14" s="126"/>
    </row>
    <row r="15" spans="2:6" ht="24" customHeight="1">
      <c r="B15" s="837" t="s">
        <v>277</v>
      </c>
      <c r="C15" s="158" t="s">
        <v>33</v>
      </c>
      <c r="D15" s="157" t="s">
        <v>276</v>
      </c>
      <c r="E15" s="200"/>
      <c r="F15" s="129"/>
    </row>
    <row r="16" spans="2:6" ht="24" customHeight="1">
      <c r="B16" s="838"/>
      <c r="C16" s="131" t="s">
        <v>165</v>
      </c>
      <c r="D16" s="156" t="s">
        <v>275</v>
      </c>
      <c r="E16" s="196"/>
      <c r="F16" s="129"/>
    </row>
    <row r="17" spans="2:6" ht="24" customHeight="1">
      <c r="B17" s="838"/>
      <c r="C17" s="131" t="s">
        <v>167</v>
      </c>
      <c r="D17" s="136" t="s">
        <v>6</v>
      </c>
      <c r="E17" s="198"/>
      <c r="F17" s="129"/>
    </row>
    <row r="18" spans="2:6" ht="24" customHeight="1">
      <c r="B18" s="838"/>
      <c r="C18" s="131" t="s">
        <v>160</v>
      </c>
      <c r="D18" s="130" t="s">
        <v>313</v>
      </c>
      <c r="E18" s="198"/>
      <c r="F18" s="129"/>
    </row>
    <row r="19" spans="2:6" ht="24" customHeight="1">
      <c r="B19" s="838"/>
      <c r="C19" s="131" t="s">
        <v>161</v>
      </c>
      <c r="D19" s="130" t="s">
        <v>4</v>
      </c>
      <c r="E19" s="195"/>
      <c r="F19" s="129"/>
    </row>
    <row r="20" spans="2:6" ht="24" customHeight="1">
      <c r="B20" s="838"/>
      <c r="C20" s="131" t="s">
        <v>171</v>
      </c>
      <c r="D20" s="130" t="s">
        <v>145</v>
      </c>
      <c r="E20" s="195"/>
      <c r="F20" s="129"/>
    </row>
    <row r="21" spans="2:6" ht="24" customHeight="1" thickBot="1">
      <c r="B21" s="838"/>
      <c r="C21" s="661" t="s">
        <v>173</v>
      </c>
      <c r="D21" s="130" t="s">
        <v>14</v>
      </c>
      <c r="E21" s="201"/>
      <c r="F21" s="155"/>
    </row>
    <row r="22" spans="2:6" ht="24" customHeight="1">
      <c r="B22" s="844" t="s">
        <v>274</v>
      </c>
      <c r="C22" s="154" t="s">
        <v>9</v>
      </c>
      <c r="D22" s="153"/>
      <c r="E22" s="152"/>
      <c r="F22" s="151"/>
    </row>
    <row r="23" spans="2:6" ht="24" customHeight="1">
      <c r="B23" s="838"/>
      <c r="C23" s="150" t="s">
        <v>33</v>
      </c>
      <c r="D23" s="149" t="s">
        <v>66</v>
      </c>
      <c r="E23" s="196"/>
      <c r="F23" s="129"/>
    </row>
    <row r="24" spans="2:6" ht="24" customHeight="1">
      <c r="B24" s="838"/>
      <c r="C24" s="131" t="s">
        <v>34</v>
      </c>
      <c r="D24" s="130" t="s">
        <v>15</v>
      </c>
      <c r="E24" s="196"/>
      <c r="F24" s="129"/>
    </row>
    <row r="25" spans="2:6" ht="24" customHeight="1">
      <c r="B25" s="838"/>
      <c r="C25" s="131" t="s">
        <v>60</v>
      </c>
      <c r="D25" s="148" t="s">
        <v>314</v>
      </c>
      <c r="E25" s="196"/>
      <c r="F25" s="129"/>
    </row>
    <row r="26" spans="2:6" ht="24" customHeight="1">
      <c r="B26" s="838"/>
      <c r="C26" s="131" t="s">
        <v>58</v>
      </c>
      <c r="D26" s="147" t="s">
        <v>67</v>
      </c>
      <c r="E26" s="196"/>
      <c r="F26" s="129"/>
    </row>
    <row r="27" spans="2:6" ht="24" customHeight="1">
      <c r="B27" s="838"/>
      <c r="C27" s="131" t="s">
        <v>55</v>
      </c>
      <c r="D27" s="144" t="s">
        <v>498</v>
      </c>
      <c r="E27" s="196"/>
      <c r="F27" s="129"/>
    </row>
    <row r="28" spans="2:6" ht="24" customHeight="1">
      <c r="B28" s="838"/>
      <c r="C28" s="131" t="s">
        <v>59</v>
      </c>
      <c r="D28" s="130" t="s">
        <v>149</v>
      </c>
      <c r="E28" s="196"/>
      <c r="F28" s="129"/>
    </row>
    <row r="29" spans="2:6" ht="24" customHeight="1">
      <c r="B29" s="838"/>
      <c r="C29" s="131" t="s">
        <v>116</v>
      </c>
      <c r="D29" s="145" t="s">
        <v>147</v>
      </c>
      <c r="E29" s="196"/>
      <c r="F29" s="129"/>
    </row>
    <row r="30" spans="2:6" ht="24" customHeight="1">
      <c r="B30" s="838"/>
      <c r="C30" s="131" t="s">
        <v>56</v>
      </c>
      <c r="D30" s="146" t="s">
        <v>506</v>
      </c>
      <c r="E30" s="196"/>
      <c r="F30" s="129"/>
    </row>
    <row r="31" spans="2:6" ht="24" customHeight="1">
      <c r="B31" s="838"/>
      <c r="C31" s="131" t="s">
        <v>57</v>
      </c>
      <c r="D31" s="146" t="s">
        <v>507</v>
      </c>
      <c r="E31" s="196"/>
      <c r="F31" s="129"/>
    </row>
    <row r="32" spans="2:6" ht="24" customHeight="1">
      <c r="B32" s="838"/>
      <c r="C32" s="131" t="s">
        <v>37</v>
      </c>
      <c r="D32" s="145" t="s">
        <v>508</v>
      </c>
      <c r="E32" s="196"/>
      <c r="F32" s="129"/>
    </row>
    <row r="33" spans="2:6" ht="24" customHeight="1">
      <c r="B33" s="838"/>
      <c r="C33" s="846" t="s">
        <v>11</v>
      </c>
      <c r="D33" s="847"/>
      <c r="E33" s="143"/>
      <c r="F33" s="142"/>
    </row>
    <row r="34" spans="2:6" ht="24" customHeight="1">
      <c r="B34" s="838"/>
      <c r="C34" s="131" t="s">
        <v>33</v>
      </c>
      <c r="D34" s="140" t="s">
        <v>12</v>
      </c>
      <c r="E34" s="202"/>
      <c r="F34" s="129"/>
    </row>
    <row r="35" spans="2:6" ht="24" customHeight="1">
      <c r="B35" s="838"/>
      <c r="C35" s="131" t="s">
        <v>34</v>
      </c>
      <c r="D35" s="140" t="s">
        <v>499</v>
      </c>
      <c r="E35" s="202"/>
      <c r="F35" s="141"/>
    </row>
    <row r="36" spans="2:6" ht="24" customHeight="1">
      <c r="B36" s="838"/>
      <c r="C36" s="131" t="s">
        <v>60</v>
      </c>
      <c r="D36" s="139" t="s">
        <v>500</v>
      </c>
      <c r="E36" s="202"/>
      <c r="F36" s="138"/>
    </row>
    <row r="37" spans="2:6" ht="41.45" customHeight="1">
      <c r="B37" s="838"/>
      <c r="C37" s="131" t="s">
        <v>58</v>
      </c>
      <c r="D37" s="140" t="s">
        <v>316</v>
      </c>
      <c r="E37" s="202"/>
      <c r="F37" s="138"/>
    </row>
    <row r="38" spans="2:6" ht="24" customHeight="1">
      <c r="B38" s="838"/>
      <c r="C38" s="131" t="s">
        <v>55</v>
      </c>
      <c r="D38" s="139" t="s">
        <v>509</v>
      </c>
      <c r="E38" s="202"/>
      <c r="F38" s="138"/>
    </row>
    <row r="39" spans="2:6" ht="24" customHeight="1" thickBot="1">
      <c r="B39" s="845"/>
      <c r="C39" s="670" t="s">
        <v>59</v>
      </c>
      <c r="D39" s="137" t="s">
        <v>209</v>
      </c>
      <c r="E39" s="201"/>
      <c r="F39" s="671"/>
    </row>
    <row r="40" spans="2:6" ht="24" customHeight="1">
      <c r="B40" s="848" t="s">
        <v>273</v>
      </c>
      <c r="C40" s="134" t="s">
        <v>138</v>
      </c>
      <c r="D40" s="130" t="s">
        <v>313</v>
      </c>
      <c r="E40" s="194"/>
      <c r="F40" s="132"/>
    </row>
    <row r="41" spans="2:6" ht="24" customHeight="1">
      <c r="B41" s="838"/>
      <c r="C41" s="131" t="s">
        <v>34</v>
      </c>
      <c r="D41" s="136" t="s">
        <v>6</v>
      </c>
      <c r="E41" s="196"/>
      <c r="F41" s="129"/>
    </row>
    <row r="42" spans="2:6" ht="24" customHeight="1">
      <c r="B42" s="838"/>
      <c r="C42" s="131" t="s">
        <v>60</v>
      </c>
      <c r="D42" s="130" t="s">
        <v>41</v>
      </c>
      <c r="E42" s="196"/>
      <c r="F42" s="129"/>
    </row>
    <row r="43" spans="2:6" ht="24" customHeight="1" thickBot="1">
      <c r="B43" s="845"/>
      <c r="C43" s="128" t="s">
        <v>58</v>
      </c>
      <c r="D43" s="135" t="s">
        <v>8</v>
      </c>
      <c r="E43" s="203"/>
      <c r="F43" s="126"/>
    </row>
    <row r="44" spans="2:6" ht="24" customHeight="1">
      <c r="B44" s="848" t="s">
        <v>272</v>
      </c>
      <c r="C44" s="134" t="s">
        <v>33</v>
      </c>
      <c r="D44" s="133" t="s">
        <v>16</v>
      </c>
      <c r="E44" s="204"/>
      <c r="F44" s="132"/>
    </row>
    <row r="45" spans="2:6" ht="24" customHeight="1">
      <c r="B45" s="838"/>
      <c r="C45" s="131" t="s">
        <v>34</v>
      </c>
      <c r="D45" s="130" t="s">
        <v>17</v>
      </c>
      <c r="E45" s="196"/>
      <c r="F45" s="129"/>
    </row>
    <row r="46" spans="2:6" ht="24" customHeight="1">
      <c r="B46" s="838"/>
      <c r="C46" s="131" t="s">
        <v>60</v>
      </c>
      <c r="D46" s="130" t="s">
        <v>18</v>
      </c>
      <c r="E46" s="195"/>
      <c r="F46" s="129"/>
    </row>
    <row r="47" spans="2:6" ht="24" customHeight="1" thickBot="1">
      <c r="B47" s="845"/>
      <c r="C47" s="128" t="s">
        <v>58</v>
      </c>
      <c r="D47" s="127" t="s">
        <v>142</v>
      </c>
      <c r="E47" s="205"/>
      <c r="F47" s="126"/>
    </row>
    <row r="48" spans="2:6" ht="24" customHeight="1" thickBot="1">
      <c r="B48" s="125" t="s">
        <v>70</v>
      </c>
      <c r="C48" s="124" t="s">
        <v>33</v>
      </c>
      <c r="D48" s="123" t="s">
        <v>511</v>
      </c>
      <c r="E48" s="206"/>
      <c r="F48" s="122"/>
    </row>
    <row r="49" spans="2:6" ht="24" customHeight="1">
      <c r="B49" s="833" t="s">
        <v>271</v>
      </c>
      <c r="C49" s="121" t="s">
        <v>177</v>
      </c>
      <c r="D49" s="120"/>
      <c r="E49" s="120"/>
      <c r="F49" s="119"/>
    </row>
    <row r="50" spans="2:6" ht="24" customHeight="1">
      <c r="B50" s="834"/>
      <c r="C50" s="98" t="s">
        <v>33</v>
      </c>
      <c r="D50" s="106" t="s">
        <v>217</v>
      </c>
      <c r="E50" s="207"/>
      <c r="F50" s="103"/>
    </row>
    <row r="51" spans="2:6" ht="24" customHeight="1">
      <c r="B51" s="834"/>
      <c r="C51" s="90" t="s">
        <v>34</v>
      </c>
      <c r="D51" s="118" t="s">
        <v>178</v>
      </c>
      <c r="E51" s="208"/>
      <c r="F51" s="103"/>
    </row>
    <row r="52" spans="2:6" ht="24" customHeight="1">
      <c r="B52" s="834"/>
      <c r="C52" s="90" t="s">
        <v>60</v>
      </c>
      <c r="D52" s="117" t="s">
        <v>218</v>
      </c>
      <c r="E52" s="208"/>
      <c r="F52" s="103"/>
    </row>
    <row r="53" spans="2:6" ht="24" customHeight="1">
      <c r="B53" s="834"/>
      <c r="C53" s="90" t="s">
        <v>58</v>
      </c>
      <c r="D53" s="116" t="s">
        <v>179</v>
      </c>
      <c r="E53" s="208"/>
      <c r="F53" s="103"/>
    </row>
    <row r="54" spans="2:6" ht="24" customHeight="1">
      <c r="B54" s="834"/>
      <c r="C54" s="115" t="s">
        <v>180</v>
      </c>
      <c r="D54" s="114"/>
      <c r="E54" s="114"/>
      <c r="F54" s="113"/>
    </row>
    <row r="55" spans="2:6" ht="24" customHeight="1">
      <c r="B55" s="834"/>
      <c r="C55" s="98" t="s">
        <v>33</v>
      </c>
      <c r="D55" s="112" t="s">
        <v>181</v>
      </c>
      <c r="E55" s="209"/>
      <c r="F55" s="103"/>
    </row>
    <row r="56" spans="2:6" ht="24" customHeight="1">
      <c r="B56" s="834"/>
      <c r="C56" s="90" t="s">
        <v>34</v>
      </c>
      <c r="D56" s="110" t="s">
        <v>182</v>
      </c>
      <c r="E56" s="210"/>
      <c r="F56" s="111"/>
    </row>
    <row r="57" spans="2:6" ht="24" customHeight="1">
      <c r="B57" s="834"/>
      <c r="C57" s="90" t="s">
        <v>60</v>
      </c>
      <c r="D57" s="110" t="s">
        <v>183</v>
      </c>
      <c r="E57" s="210"/>
      <c r="F57" s="105"/>
    </row>
    <row r="58" spans="2:6" ht="24" customHeight="1">
      <c r="B58" s="834"/>
      <c r="C58" s="90" t="s">
        <v>58</v>
      </c>
      <c r="D58" s="110" t="s">
        <v>184</v>
      </c>
      <c r="E58" s="210"/>
      <c r="F58" s="105"/>
    </row>
    <row r="59" spans="2:6" ht="24" customHeight="1">
      <c r="B59" s="834"/>
      <c r="C59" s="102" t="s">
        <v>55</v>
      </c>
      <c r="D59" s="109" t="s">
        <v>185</v>
      </c>
      <c r="E59" s="211"/>
      <c r="F59" s="96"/>
    </row>
    <row r="60" spans="2:6" ht="24" customHeight="1">
      <c r="B60" s="834"/>
      <c r="C60" s="108" t="s">
        <v>219</v>
      </c>
      <c r="D60" s="108"/>
      <c r="E60" s="108"/>
      <c r="F60" s="107"/>
    </row>
    <row r="61" spans="2:6" ht="24" customHeight="1">
      <c r="B61" s="834"/>
      <c r="C61" s="98" t="s">
        <v>186</v>
      </c>
      <c r="D61" s="104" t="s">
        <v>187</v>
      </c>
      <c r="E61" s="207"/>
      <c r="F61" s="103"/>
    </row>
    <row r="62" spans="2:6" ht="24" customHeight="1">
      <c r="B62" s="834"/>
      <c r="C62" s="90" t="s">
        <v>165</v>
      </c>
      <c r="D62" s="104" t="s">
        <v>188</v>
      </c>
      <c r="E62" s="208"/>
      <c r="F62" s="103"/>
    </row>
    <row r="63" spans="2:6" ht="24" customHeight="1">
      <c r="B63" s="834"/>
      <c r="C63" s="90" t="s">
        <v>167</v>
      </c>
      <c r="D63" s="106" t="s">
        <v>217</v>
      </c>
      <c r="E63" s="212"/>
      <c r="F63" s="105"/>
    </row>
    <row r="64" spans="2:6" ht="24" customHeight="1">
      <c r="B64" s="834"/>
      <c r="C64" s="98" t="s">
        <v>160</v>
      </c>
      <c r="D64" s="104" t="s">
        <v>178</v>
      </c>
      <c r="E64" s="207"/>
      <c r="F64" s="103"/>
    </row>
    <row r="65" spans="2:6" ht="24" customHeight="1">
      <c r="B65" s="834"/>
      <c r="C65" s="102" t="s">
        <v>161</v>
      </c>
      <c r="D65" s="101" t="s">
        <v>218</v>
      </c>
      <c r="E65" s="213"/>
      <c r="F65" s="96"/>
    </row>
    <row r="66" spans="2:6" ht="24" customHeight="1">
      <c r="B66" s="834"/>
      <c r="C66" s="92" t="s">
        <v>220</v>
      </c>
      <c r="D66" s="100"/>
      <c r="E66" s="100"/>
      <c r="F66" s="99"/>
    </row>
    <row r="67" spans="2:6" ht="24" customHeight="1">
      <c r="B67" s="834"/>
      <c r="C67" s="98" t="s">
        <v>33</v>
      </c>
      <c r="D67" s="97" t="s">
        <v>189</v>
      </c>
      <c r="E67" s="214"/>
      <c r="F67" s="96"/>
    </row>
    <row r="68" spans="2:6" ht="24" customHeight="1">
      <c r="B68" s="834"/>
      <c r="C68" s="90" t="s">
        <v>34</v>
      </c>
      <c r="D68" s="95" t="s">
        <v>190</v>
      </c>
      <c r="E68" s="212"/>
      <c r="F68" s="94"/>
    </row>
    <row r="69" spans="2:6" ht="24" customHeight="1">
      <c r="B69" s="834"/>
      <c r="C69" s="90" t="s">
        <v>60</v>
      </c>
      <c r="D69" s="89" t="s">
        <v>221</v>
      </c>
      <c r="E69" s="212"/>
      <c r="F69" s="93"/>
    </row>
    <row r="70" spans="2:6" ht="24" customHeight="1">
      <c r="B70" s="834"/>
      <c r="C70" s="90" t="s">
        <v>58</v>
      </c>
      <c r="D70" s="89" t="s">
        <v>222</v>
      </c>
      <c r="E70" s="215"/>
      <c r="F70" s="672"/>
    </row>
    <row r="71" spans="2:6" ht="24" customHeight="1">
      <c r="B71" s="834"/>
      <c r="C71" s="92" t="s">
        <v>223</v>
      </c>
      <c r="D71" s="92"/>
      <c r="E71" s="92"/>
      <c r="F71" s="91"/>
    </row>
    <row r="72" spans="2:6" ht="24" customHeight="1">
      <c r="B72" s="834"/>
      <c r="C72" s="90" t="s">
        <v>33</v>
      </c>
      <c r="D72" s="89" t="s">
        <v>191</v>
      </c>
      <c r="E72" s="215"/>
      <c r="F72" s="672"/>
    </row>
    <row r="73" spans="2:6" ht="24" customHeight="1">
      <c r="B73" s="834"/>
      <c r="C73" s="90" t="s">
        <v>34</v>
      </c>
      <c r="D73" s="89" t="s">
        <v>192</v>
      </c>
      <c r="E73" s="216"/>
      <c r="F73" s="672"/>
    </row>
    <row r="74" spans="2:6" ht="24" customHeight="1">
      <c r="B74" s="834"/>
      <c r="C74" s="92" t="s">
        <v>224</v>
      </c>
      <c r="D74" s="92"/>
      <c r="E74" s="92"/>
      <c r="F74" s="91"/>
    </row>
    <row r="75" spans="2:6" ht="24" customHeight="1">
      <c r="B75" s="834"/>
      <c r="C75" s="90" t="s">
        <v>33</v>
      </c>
      <c r="D75" s="89" t="s">
        <v>193</v>
      </c>
      <c r="E75" s="215"/>
      <c r="F75" s="672"/>
    </row>
    <row r="76" spans="2:6" ht="24" customHeight="1">
      <c r="B76" s="834"/>
      <c r="C76" s="90" t="s">
        <v>34</v>
      </c>
      <c r="D76" s="89" t="s">
        <v>194</v>
      </c>
      <c r="E76" s="215"/>
      <c r="F76" s="672"/>
    </row>
    <row r="77" spans="2:6" ht="24" customHeight="1">
      <c r="B77" s="834"/>
      <c r="C77" s="90" t="s">
        <v>60</v>
      </c>
      <c r="D77" s="89" t="s">
        <v>195</v>
      </c>
      <c r="E77" s="216"/>
      <c r="F77" s="672"/>
    </row>
    <row r="78" spans="2:6" ht="24" customHeight="1">
      <c r="B78" s="834"/>
      <c r="C78" s="92" t="s">
        <v>196</v>
      </c>
      <c r="D78" s="92"/>
      <c r="E78" s="92"/>
      <c r="F78" s="91"/>
    </row>
    <row r="79" spans="2:6" ht="24" customHeight="1">
      <c r="B79" s="834"/>
      <c r="C79" s="90" t="s">
        <v>33</v>
      </c>
      <c r="D79" s="89" t="s">
        <v>197</v>
      </c>
      <c r="E79" s="215"/>
      <c r="F79" s="672"/>
    </row>
    <row r="80" spans="2:6" ht="24" customHeight="1">
      <c r="B80" s="834"/>
      <c r="C80" s="90" t="s">
        <v>34</v>
      </c>
      <c r="D80" s="89" t="s">
        <v>198</v>
      </c>
      <c r="E80" s="216"/>
      <c r="F80" s="672"/>
    </row>
    <row r="81" spans="2:6" ht="24" customHeight="1">
      <c r="B81" s="834"/>
      <c r="C81" s="92" t="s">
        <v>225</v>
      </c>
      <c r="D81" s="92"/>
      <c r="E81" s="92"/>
      <c r="F81" s="91"/>
    </row>
    <row r="82" spans="2:6" ht="24" customHeight="1">
      <c r="B82" s="834"/>
      <c r="C82" s="90" t="s">
        <v>33</v>
      </c>
      <c r="D82" s="89" t="s">
        <v>199</v>
      </c>
      <c r="E82" s="215"/>
      <c r="F82" s="672"/>
    </row>
    <row r="83" spans="2:6" ht="24" customHeight="1">
      <c r="B83" s="834"/>
      <c r="C83" s="90" t="s">
        <v>34</v>
      </c>
      <c r="D83" s="89" t="s">
        <v>226</v>
      </c>
      <c r="E83" s="216"/>
      <c r="F83" s="672"/>
    </row>
    <row r="84" spans="2:6" ht="24" customHeight="1">
      <c r="B84" s="834"/>
      <c r="C84" s="92" t="s">
        <v>200</v>
      </c>
      <c r="D84" s="92"/>
      <c r="E84" s="92"/>
      <c r="F84" s="91"/>
    </row>
    <row r="85" spans="2:6" ht="24" customHeight="1">
      <c r="B85" s="834"/>
      <c r="C85" s="90" t="s">
        <v>33</v>
      </c>
      <c r="D85" s="89" t="s">
        <v>201</v>
      </c>
      <c r="E85" s="215"/>
      <c r="F85" s="672"/>
    </row>
    <row r="86" spans="2:6" ht="24" customHeight="1">
      <c r="B86" s="834"/>
      <c r="C86" s="90" t="s">
        <v>34</v>
      </c>
      <c r="D86" s="89" t="s">
        <v>202</v>
      </c>
      <c r="E86" s="216"/>
      <c r="F86" s="672"/>
    </row>
    <row r="87" spans="2:6" ht="24" customHeight="1">
      <c r="B87" s="834"/>
      <c r="C87" s="92" t="s">
        <v>203</v>
      </c>
      <c r="D87" s="92"/>
      <c r="E87" s="92"/>
      <c r="F87" s="91"/>
    </row>
    <row r="88" spans="2:6" ht="24" customHeight="1">
      <c r="B88" s="834"/>
      <c r="C88" s="90" t="s">
        <v>33</v>
      </c>
      <c r="D88" s="89" t="s">
        <v>270</v>
      </c>
      <c r="E88" s="215"/>
      <c r="F88" s="672"/>
    </row>
    <row r="89" spans="2:6" ht="24" customHeight="1">
      <c r="B89" s="834"/>
      <c r="C89" s="90" t="s">
        <v>34</v>
      </c>
      <c r="D89" s="89" t="s">
        <v>205</v>
      </c>
      <c r="E89" s="215"/>
      <c r="F89" s="672"/>
    </row>
    <row r="90" spans="2:6" ht="24" customHeight="1">
      <c r="B90" s="834"/>
      <c r="C90" s="90" t="s">
        <v>60</v>
      </c>
      <c r="D90" s="89" t="s">
        <v>566</v>
      </c>
      <c r="E90" s="215"/>
      <c r="F90" s="672"/>
    </row>
    <row r="91" spans="2:6" ht="24" customHeight="1" thickBot="1">
      <c r="B91" s="835"/>
      <c r="C91" s="87" t="s">
        <v>58</v>
      </c>
      <c r="D91" s="86" t="s">
        <v>207</v>
      </c>
      <c r="E91" s="217"/>
      <c r="F91" s="673"/>
    </row>
    <row r="92" spans="2:6" ht="18.75" customHeight="1">
      <c r="B92" s="674"/>
      <c r="C92" s="675"/>
      <c r="D92" s="676"/>
      <c r="E92" s="676"/>
      <c r="F92" s="84"/>
    </row>
    <row r="93" spans="2:6" ht="25.5" customHeight="1" thickBot="1">
      <c r="D93" s="83" t="s">
        <v>210</v>
      </c>
      <c r="E93" s="677"/>
      <c r="F93" s="677"/>
    </row>
    <row r="94" spans="2:6" ht="15" customHeight="1">
      <c r="B94" s="678" t="s">
        <v>512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80" customWidth="1"/>
    <col min="2" max="2" width="24" style="680" customWidth="1"/>
    <col min="3" max="3" width="2.85546875" style="17" customWidth="1"/>
    <col min="4" max="4" width="127.42578125" style="17" customWidth="1"/>
    <col min="5" max="5" width="10.42578125" style="680" customWidth="1"/>
    <col min="6" max="6" width="25.42578125" style="680" customWidth="1"/>
    <col min="7" max="13" width="40.42578125" style="680" customWidth="1"/>
    <col min="14" max="16384" width="14.42578125" style="680"/>
  </cols>
  <sheetData>
    <row r="1" spans="2:6" ht="20.25" customHeight="1">
      <c r="B1" s="679" t="s">
        <v>42</v>
      </c>
    </row>
    <row r="2" spans="2:6" ht="18.75" customHeight="1" thickBot="1">
      <c r="B2" s="681"/>
      <c r="C2" s="18"/>
      <c r="D2" s="19"/>
      <c r="E2" s="853"/>
      <c r="F2" s="854"/>
    </row>
    <row r="3" spans="2:6" ht="24" customHeight="1" thickBot="1">
      <c r="B3" s="191" t="s">
        <v>1</v>
      </c>
      <c r="C3" s="842" t="s">
        <v>0</v>
      </c>
      <c r="D3" s="843"/>
      <c r="E3" s="663" t="s">
        <v>24</v>
      </c>
      <c r="F3" s="664" t="s">
        <v>25</v>
      </c>
    </row>
    <row r="4" spans="2:6" ht="24" customHeight="1">
      <c r="B4" s="855" t="s">
        <v>71</v>
      </c>
      <c r="C4" s="20" t="s">
        <v>33</v>
      </c>
      <c r="D4" s="13" t="s">
        <v>501</v>
      </c>
      <c r="E4" s="682"/>
      <c r="F4" s="683"/>
    </row>
    <row r="5" spans="2:6" ht="24" customHeight="1">
      <c r="B5" s="855"/>
      <c r="C5" s="20" t="s">
        <v>34</v>
      </c>
      <c r="D5" s="13" t="s">
        <v>65</v>
      </c>
      <c r="E5" s="682"/>
      <c r="F5" s="683"/>
    </row>
    <row r="6" spans="2:6" ht="24" customHeight="1">
      <c r="B6" s="855"/>
      <c r="C6" s="20" t="s">
        <v>60</v>
      </c>
      <c r="D6" s="13" t="s">
        <v>622</v>
      </c>
      <c r="E6" s="682"/>
      <c r="F6" s="683"/>
    </row>
    <row r="7" spans="2:6" ht="24" customHeight="1" thickBot="1">
      <c r="B7" s="855"/>
      <c r="C7" s="20" t="s">
        <v>58</v>
      </c>
      <c r="D7" s="21" t="s">
        <v>208</v>
      </c>
      <c r="E7" s="684"/>
      <c r="F7" s="685"/>
    </row>
    <row r="8" spans="2:6" ht="24" customHeight="1">
      <c r="B8" s="852" t="s">
        <v>143</v>
      </c>
      <c r="C8" s="4" t="s">
        <v>33</v>
      </c>
      <c r="D8" s="22" t="s">
        <v>13</v>
      </c>
      <c r="E8" s="178"/>
      <c r="F8" s="23"/>
    </row>
    <row r="9" spans="2:6" ht="24" customHeight="1">
      <c r="B9" s="850"/>
      <c r="C9" s="1" t="s">
        <v>34</v>
      </c>
      <c r="D9" s="24" t="s">
        <v>139</v>
      </c>
      <c r="E9" s="179"/>
      <c r="F9" s="25"/>
    </row>
    <row r="10" spans="2:6" ht="24" customHeight="1">
      <c r="B10" s="850"/>
      <c r="C10" s="1" t="s">
        <v>60</v>
      </c>
      <c r="D10" s="24" t="s">
        <v>2</v>
      </c>
      <c r="E10" s="179"/>
      <c r="F10" s="25"/>
    </row>
    <row r="11" spans="2:6" ht="24" customHeight="1">
      <c r="B11" s="850"/>
      <c r="C11" s="1" t="s">
        <v>58</v>
      </c>
      <c r="D11" s="24" t="s">
        <v>10</v>
      </c>
      <c r="E11" s="180"/>
      <c r="F11" s="25"/>
    </row>
    <row r="12" spans="2:6" ht="24" customHeight="1">
      <c r="B12" s="850"/>
      <c r="C12" s="1" t="s">
        <v>55</v>
      </c>
      <c r="D12" s="24" t="s">
        <v>140</v>
      </c>
      <c r="E12" s="181"/>
      <c r="F12" s="25"/>
    </row>
    <row r="13" spans="2:6" ht="24" customHeight="1">
      <c r="B13" s="850"/>
      <c r="C13" s="1" t="s">
        <v>59</v>
      </c>
      <c r="D13" s="24" t="s">
        <v>144</v>
      </c>
      <c r="E13" s="182"/>
      <c r="F13" s="25"/>
    </row>
    <row r="14" spans="2:6" ht="24" customHeight="1" thickBot="1">
      <c r="B14" s="851"/>
      <c r="C14" s="2" t="s">
        <v>116</v>
      </c>
      <c r="D14" s="12" t="s">
        <v>3</v>
      </c>
      <c r="E14" s="183"/>
      <c r="F14" s="26"/>
    </row>
    <row r="15" spans="2:6" ht="24" customHeight="1">
      <c r="B15" s="856" t="s">
        <v>72</v>
      </c>
      <c r="C15" s="27" t="s">
        <v>33</v>
      </c>
      <c r="D15" s="28" t="s">
        <v>69</v>
      </c>
      <c r="E15" s="184"/>
      <c r="F15" s="25"/>
    </row>
    <row r="16" spans="2:6" ht="24" customHeight="1">
      <c r="B16" s="850"/>
      <c r="C16" s="1" t="s">
        <v>34</v>
      </c>
      <c r="D16" s="14" t="s">
        <v>502</v>
      </c>
      <c r="E16" s="180"/>
      <c r="F16" s="25"/>
    </row>
    <row r="17" spans="2:6" ht="24" customHeight="1">
      <c r="B17" s="850"/>
      <c r="C17" s="1" t="s">
        <v>60</v>
      </c>
      <c r="D17" s="29" t="s">
        <v>6</v>
      </c>
      <c r="E17" s="182"/>
      <c r="F17" s="25"/>
    </row>
    <row r="18" spans="2:6" ht="24" customHeight="1">
      <c r="B18" s="850"/>
      <c r="C18" s="1" t="s">
        <v>58</v>
      </c>
      <c r="D18" s="24" t="s">
        <v>312</v>
      </c>
      <c r="E18" s="182"/>
      <c r="F18" s="25"/>
    </row>
    <row r="19" spans="2:6" ht="24" customHeight="1">
      <c r="B19" s="850"/>
      <c r="C19" s="1" t="s">
        <v>55</v>
      </c>
      <c r="D19" s="24" t="s">
        <v>4</v>
      </c>
      <c r="E19" s="179"/>
      <c r="F19" s="25"/>
    </row>
    <row r="20" spans="2:6" ht="24" customHeight="1">
      <c r="B20" s="850"/>
      <c r="C20" s="1" t="s">
        <v>59</v>
      </c>
      <c r="D20" s="24" t="s">
        <v>145</v>
      </c>
      <c r="E20" s="179"/>
      <c r="F20" s="25"/>
    </row>
    <row r="21" spans="2:6" ht="24" customHeight="1" thickBot="1">
      <c r="B21" s="850"/>
      <c r="C21" s="5" t="s">
        <v>116</v>
      </c>
      <c r="D21" s="24" t="s">
        <v>14</v>
      </c>
      <c r="E21" s="185"/>
      <c r="F21" s="30"/>
    </row>
    <row r="22" spans="2:6" ht="24" customHeight="1">
      <c r="B22" s="849" t="s">
        <v>146</v>
      </c>
      <c r="C22" s="31" t="s">
        <v>9</v>
      </c>
      <c r="D22" s="32"/>
      <c r="E22" s="70"/>
      <c r="F22" s="33"/>
    </row>
    <row r="23" spans="2:6" ht="24" customHeight="1">
      <c r="B23" s="850"/>
      <c r="C23" s="3" t="s">
        <v>33</v>
      </c>
      <c r="D23" s="8" t="s">
        <v>503</v>
      </c>
      <c r="E23" s="180"/>
      <c r="F23" s="25"/>
    </row>
    <row r="24" spans="2:6" ht="24" customHeight="1">
      <c r="B24" s="850"/>
      <c r="C24" s="1" t="s">
        <v>34</v>
      </c>
      <c r="D24" s="24" t="s">
        <v>15</v>
      </c>
      <c r="E24" s="180"/>
      <c r="F24" s="25"/>
    </row>
    <row r="25" spans="2:6" ht="24" customHeight="1">
      <c r="B25" s="850"/>
      <c r="C25" s="1" t="s">
        <v>60</v>
      </c>
      <c r="D25" s="34" t="s">
        <v>314</v>
      </c>
      <c r="E25" s="180"/>
      <c r="F25" s="25"/>
    </row>
    <row r="26" spans="2:6" ht="24" customHeight="1">
      <c r="B26" s="850"/>
      <c r="C26" s="1" t="s">
        <v>58</v>
      </c>
      <c r="D26" s="14" t="s">
        <v>504</v>
      </c>
      <c r="E26" s="180"/>
      <c r="F26" s="25"/>
    </row>
    <row r="27" spans="2:6" ht="24" customHeight="1">
      <c r="B27" s="850"/>
      <c r="C27" s="1" t="s">
        <v>55</v>
      </c>
      <c r="D27" s="11" t="s">
        <v>498</v>
      </c>
      <c r="E27" s="180"/>
      <c r="F27" s="25"/>
    </row>
    <row r="28" spans="2:6" ht="24" customHeight="1">
      <c r="B28" s="850"/>
      <c r="C28" s="1" t="s">
        <v>59</v>
      </c>
      <c r="D28" s="24" t="s">
        <v>149</v>
      </c>
      <c r="E28" s="180"/>
      <c r="F28" s="25"/>
    </row>
    <row r="29" spans="2:6" ht="24" customHeight="1">
      <c r="B29" s="850"/>
      <c r="C29" s="1" t="s">
        <v>116</v>
      </c>
      <c r="D29" s="10" t="s">
        <v>147</v>
      </c>
      <c r="E29" s="180"/>
      <c r="F29" s="25"/>
    </row>
    <row r="30" spans="2:6" ht="24" customHeight="1">
      <c r="B30" s="850"/>
      <c r="C30" s="1" t="s">
        <v>56</v>
      </c>
      <c r="D30" s="45" t="s">
        <v>141</v>
      </c>
      <c r="E30" s="180"/>
      <c r="F30" s="25"/>
    </row>
    <row r="31" spans="2:6" ht="24" customHeight="1">
      <c r="B31" s="850"/>
      <c r="C31" s="857" t="s">
        <v>11</v>
      </c>
      <c r="D31" s="858"/>
      <c r="E31" s="69"/>
      <c r="F31" s="35"/>
    </row>
    <row r="32" spans="2:6" ht="24" customHeight="1">
      <c r="B32" s="850"/>
      <c r="C32" s="1" t="s">
        <v>33</v>
      </c>
      <c r="D32" s="9" t="s">
        <v>12</v>
      </c>
      <c r="E32" s="186"/>
      <c r="F32" s="25"/>
    </row>
    <row r="33" spans="2:6" ht="24" customHeight="1">
      <c r="B33" s="850"/>
      <c r="C33" s="1" t="s">
        <v>34</v>
      </c>
      <c r="D33" s="9" t="s">
        <v>499</v>
      </c>
      <c r="E33" s="186"/>
      <c r="F33" s="686"/>
    </row>
    <row r="34" spans="2:6" ht="24" customHeight="1">
      <c r="B34" s="850"/>
      <c r="C34" s="1" t="s">
        <v>60</v>
      </c>
      <c r="D34" s="7" t="s">
        <v>500</v>
      </c>
      <c r="E34" s="186"/>
      <c r="F34" s="36"/>
    </row>
    <row r="35" spans="2:6" ht="31.5">
      <c r="B35" s="850"/>
      <c r="C35" s="1" t="s">
        <v>58</v>
      </c>
      <c r="D35" s="9" t="s">
        <v>316</v>
      </c>
      <c r="E35" s="186"/>
      <c r="F35" s="36"/>
    </row>
    <row r="36" spans="2:6" ht="24" customHeight="1">
      <c r="B36" s="850"/>
      <c r="C36" s="1" t="s">
        <v>55</v>
      </c>
      <c r="D36" s="7" t="s">
        <v>7</v>
      </c>
      <c r="E36" s="186"/>
      <c r="F36" s="36"/>
    </row>
    <row r="37" spans="2:6" ht="24" customHeight="1" thickBot="1">
      <c r="B37" s="851"/>
      <c r="C37" s="687" t="s">
        <v>59</v>
      </c>
      <c r="D37" s="15" t="s">
        <v>209</v>
      </c>
      <c r="E37" s="185"/>
      <c r="F37" s="16"/>
    </row>
    <row r="38" spans="2:6" ht="24" customHeight="1">
      <c r="B38" s="852" t="s">
        <v>19</v>
      </c>
      <c r="C38" s="4" t="s">
        <v>138</v>
      </c>
      <c r="D38" s="24" t="s">
        <v>312</v>
      </c>
      <c r="E38" s="178"/>
      <c r="F38" s="23"/>
    </row>
    <row r="39" spans="2:6" ht="24" customHeight="1">
      <c r="B39" s="850"/>
      <c r="C39" s="1" t="s">
        <v>34</v>
      </c>
      <c r="D39" s="29" t="s">
        <v>6</v>
      </c>
      <c r="E39" s="180"/>
      <c r="F39" s="25"/>
    </row>
    <row r="40" spans="2:6" ht="24" customHeight="1">
      <c r="B40" s="850"/>
      <c r="C40" s="1" t="s">
        <v>60</v>
      </c>
      <c r="D40" s="24" t="s">
        <v>41</v>
      </c>
      <c r="E40" s="180"/>
      <c r="F40" s="25"/>
    </row>
    <row r="41" spans="2:6" ht="24" customHeight="1" thickBot="1">
      <c r="B41" s="851"/>
      <c r="C41" s="6" t="s">
        <v>58</v>
      </c>
      <c r="D41" s="12" t="s">
        <v>8</v>
      </c>
      <c r="E41" s="187"/>
      <c r="F41" s="26"/>
    </row>
    <row r="42" spans="2:6" ht="24" customHeight="1">
      <c r="B42" s="852" t="s">
        <v>156</v>
      </c>
      <c r="C42" s="4" t="s">
        <v>33</v>
      </c>
      <c r="D42" s="22" t="s">
        <v>16</v>
      </c>
      <c r="E42" s="188"/>
      <c r="F42" s="23"/>
    </row>
    <row r="43" spans="2:6" ht="24" customHeight="1">
      <c r="B43" s="850"/>
      <c r="C43" s="1" t="s">
        <v>34</v>
      </c>
      <c r="D43" s="24" t="s">
        <v>17</v>
      </c>
      <c r="E43" s="180"/>
      <c r="F43" s="25"/>
    </row>
    <row r="44" spans="2:6" ht="24" customHeight="1">
      <c r="B44" s="850"/>
      <c r="C44" s="1" t="s">
        <v>60</v>
      </c>
      <c r="D44" s="24" t="s">
        <v>18</v>
      </c>
      <c r="E44" s="179"/>
      <c r="F44" s="25"/>
    </row>
    <row r="45" spans="2:6" ht="24" customHeight="1" thickBot="1">
      <c r="B45" s="851"/>
      <c r="C45" s="6" t="s">
        <v>58</v>
      </c>
      <c r="D45" s="37" t="s">
        <v>142</v>
      </c>
      <c r="E45" s="189"/>
      <c r="F45" s="26"/>
    </row>
    <row r="46" spans="2:6" ht="24" customHeight="1" thickBot="1">
      <c r="B46" s="38" t="s">
        <v>70</v>
      </c>
      <c r="C46" s="39" t="s">
        <v>33</v>
      </c>
      <c r="D46" s="68" t="s">
        <v>505</v>
      </c>
      <c r="E46" s="190"/>
      <c r="F46" s="40"/>
    </row>
    <row r="47" spans="2:6" ht="18.75" customHeight="1">
      <c r="B47" s="688"/>
      <c r="C47" s="689"/>
      <c r="D47" s="690"/>
      <c r="E47" s="690"/>
      <c r="F47" s="41"/>
    </row>
    <row r="48" spans="2:6" ht="25.5" customHeight="1" thickBot="1">
      <c r="B48" s="691"/>
      <c r="D48" s="42" t="s">
        <v>210</v>
      </c>
      <c r="E48" s="692"/>
      <c r="F48" s="692"/>
    </row>
    <row r="49" spans="2:2" ht="15" customHeight="1">
      <c r="B49" s="43" t="s">
        <v>515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【運用・確認必須】→</vt:lpstr>
      <vt:lpstr>検温記録表</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NEN00127</cp:lastModifiedBy>
  <cp:lastPrinted>2020-11-01T00:20:20Z</cp:lastPrinted>
  <dcterms:created xsi:type="dcterms:W3CDTF">2020-03-18T14:21:52Z</dcterms:created>
  <dcterms:modified xsi:type="dcterms:W3CDTF">2021-03-21T04:49:23Z</dcterms:modified>
</cp:coreProperties>
</file>