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heckCompatibility="1" autoCompressPictures="0"/>
  <mc:AlternateContent xmlns:mc="http://schemas.openxmlformats.org/markup-compatibility/2006">
    <mc:Choice Requires="x15">
      <x15ac:absPath xmlns:x15ac="http://schemas.microsoft.com/office/spreadsheetml/2010/11/ac" url="C:\Users\NEN00127\Documents\"/>
    </mc:Choice>
  </mc:AlternateContent>
  <xr:revisionPtr revIDLastSave="0" documentId="13_ncr:1_{67A955D3-D87B-478A-B2D2-748B03740C14}" xr6:coauthVersionLast="47" xr6:coauthVersionMax="47" xr10:uidLastSave="{00000000-0000-0000-0000-000000000000}"/>
  <bookViews>
    <workbookView xWindow="-120" yWindow="-120" windowWidth="29040" windowHeight="15840" tabRatio="850" activeTab="2" xr2:uid="{00000000-000D-0000-FFFF-FFFF00000000}"/>
  </bookViews>
  <sheets>
    <sheet name="【運用・確認必須】→" sheetId="30" r:id="rId1"/>
    <sheet name="検温記録表" sheetId="33" r:id="rId2"/>
    <sheet name="CS(チーム用)" sheetId="17" r:id="rId3"/>
    <sheet name="CS(関係者用)" sheetId="18" r:id="rId4"/>
    <sheet name="CS(審判提出用)" sheetId="23" r:id="rId5"/>
    <sheet name="Sheet1" sheetId="29" r:id="rId6"/>
  </sheets>
  <externalReferences>
    <externalReference r:id="rId7"/>
  </externalReferences>
  <definedNames>
    <definedName name="_xlnm.Print_Area" localSheetId="2">'CS(チーム用)'!$A$1:$I$40</definedName>
    <definedName name="_xlnm.Print_Area" localSheetId="3">'CS(関係者用)'!$A$1:$I$33</definedName>
    <definedName name="_xlnm.Print_Area" localSheetId="4">'CS(審判提出用)'!$A$1:$I$40</definedName>
    <definedName name="祝日">[1]祝日!$A$2:$A$51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D19" i="23" s="1"/>
  <c r="B19" i="23" s="1"/>
  <c r="H18" i="23" s="1"/>
  <c r="F18" i="23" s="1"/>
  <c r="D18" i="23" s="1"/>
  <c r="B18" i="23" s="1"/>
  <c r="H17" i="23" s="1"/>
  <c r="F17" i="23" s="1"/>
  <c r="D17" i="23" s="1"/>
  <c r="B17" i="23" s="1"/>
  <c r="H16" i="23" s="1"/>
  <c r="F16" i="23" s="1"/>
  <c r="D16" i="23" s="1"/>
  <c r="B16" i="23" s="1"/>
  <c r="F19" i="17"/>
  <c r="H19" i="17" s="1"/>
  <c r="F18" i="18"/>
  <c r="D18" i="18" s="1"/>
  <c r="B3" i="33"/>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H19" i="23" l="1"/>
  <c r="D19" i="17"/>
  <c r="B19" i="17" s="1"/>
  <c r="H18" i="17" s="1"/>
  <c r="F18" i="17" s="1"/>
  <c r="D18" i="17" s="1"/>
  <c r="B18" i="17" s="1"/>
  <c r="H17" i="17" s="1"/>
  <c r="F17" i="17" s="1"/>
  <c r="D17" i="17" s="1"/>
  <c r="B17" i="17" s="1"/>
  <c r="H16" i="17" s="1"/>
  <c r="F16" i="17" s="1"/>
  <c r="D16" i="17" s="1"/>
  <c r="B16" i="17" s="1"/>
  <c r="G17" i="23"/>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I17" i="23"/>
  <c r="B18" i="18"/>
  <c r="H18" i="18"/>
  <c r="G16" i="17" l="1"/>
  <c r="G17" i="17"/>
  <c r="E16" i="23"/>
  <c r="I16" i="23"/>
  <c r="G18" i="17"/>
  <c r="C19" i="23"/>
  <c r="C19" i="17"/>
  <c r="E18" i="23"/>
  <c r="E18" i="17"/>
  <c r="C17" i="23"/>
  <c r="C16" i="23"/>
  <c r="I18" i="17"/>
  <c r="I18" i="23"/>
  <c r="G19" i="17"/>
  <c r="G16" i="23"/>
  <c r="G18" i="18"/>
  <c r="C18" i="23"/>
  <c r="I18" i="18"/>
  <c r="I16" i="17"/>
  <c r="I17" i="17"/>
  <c r="C18" i="17"/>
  <c r="I19" i="17"/>
  <c r="E19" i="23"/>
  <c r="E16" i="17"/>
  <c r="C17" i="17"/>
  <c r="C16" i="17"/>
  <c r="E17" i="23"/>
  <c r="G18" i="23"/>
  <c r="E18" i="18"/>
  <c r="E17" i="17"/>
  <c r="E19" i="17"/>
  <c r="G19" i="23"/>
  <c r="I19" i="23"/>
  <c r="C18" i="18"/>
  <c r="H17" i="18"/>
  <c r="I17" i="18" l="1"/>
  <c r="F17" i="18"/>
  <c r="G17" i="18" l="1"/>
  <c r="D17" i="18"/>
  <c r="E17" i="18" l="1"/>
  <c r="B17" i="18"/>
  <c r="H16" i="18" l="1"/>
  <c r="C17" i="18"/>
  <c r="I16" i="18" l="1"/>
  <c r="F16" i="18"/>
  <c r="G16" i="18" l="1"/>
  <c r="D16" i="18"/>
  <c r="B16" i="18" l="1"/>
  <c r="E16" i="18"/>
  <c r="C16" i="18" l="1"/>
  <c r="H15" i="18"/>
  <c r="F15" i="18" l="1"/>
  <c r="I15" i="18"/>
  <c r="G15" i="18" l="1"/>
  <c r="D15" i="18"/>
  <c r="B15" i="18" l="1"/>
  <c r="C15" i="18" s="1"/>
  <c r="E15" i="18"/>
</calcChain>
</file>

<file path=xl/sharedStrings.xml><?xml version="1.0" encoding="utf-8"?>
<sst xmlns="http://schemas.openxmlformats.org/spreadsheetml/2006/main" count="151" uniqueCount="70">
  <si>
    <t>健康チェックシート</t>
    <phoneticPr fontId="5"/>
  </si>
  <si>
    <t>＜基本情報＞</t>
    <rPh sb="1" eb="3">
      <t>キホン</t>
    </rPh>
    <rPh sb="3" eb="5">
      <t>ジョウホウ</t>
    </rPh>
    <phoneticPr fontId="5"/>
  </si>
  <si>
    <t>チーム名</t>
    <rPh sb="3" eb="4">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</si>
  <si>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</si>
  <si>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</si>
  <si>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</si>
  <si>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</si>
  <si>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</si>
  <si>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</si>
  <si>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</si>
  <si>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</si>
  <si>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</si>
  <si>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</si>
  <si>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</si>
  <si>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</si>
  <si>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</si>
  <si>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</si>
  <si>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</si>
  <si>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</si>
  <si>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</si>
  <si>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⑦　同居家族や身近な知人に感染が疑われる方がいない</t>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</si>
  <si>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</si>
  <si>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</si>
  <si>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</si>
  <si>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※大会関係者用</t>
    <rPh sb="1" eb="3">
      <t>タイカイ</t>
    </rPh>
    <rPh sb="3" eb="6">
      <t>カンケイシャ</t>
    </rPh>
    <rPh sb="6" eb="7">
      <t>ヨウ</t>
    </rPh>
    <phoneticPr fontId="5"/>
  </si>
  <si>
    <t>日付</t>
    <rPh sb="0" eb="2">
      <t>ヒヅケ</t>
    </rPh>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</si>
  <si>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</si>
  <si>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</si>
  <si>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</si>
  <si>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</si>
  <si>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</si>
  <si>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</si>
  <si>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⑧　過去１４日以内に政府から入国制限、入国後の観察期間が必要とされている国、地域等への渡航又は当該在住者との濃厚接触がない</t>
    <phoneticPr fontId="5"/>
  </si>
  <si>
    <t>⑨　その他、気になること（以下に自由記述）</t>
    <rPh sb="4" eb="5">
      <t>タ</t>
    </rPh>
    <rPh sb="6" eb="7">
      <t>キ</t>
    </rPh>
    <rPh sb="13" eb="15">
      <t>イカ</t>
    </rPh>
    <rPh sb="16" eb="18">
      <t>ジユウ</t>
    </rPh>
    <rPh sb="18" eb="20">
      <t>キジュツ</t>
    </rPh>
    <phoneticPr fontId="5"/>
  </si>
  <si>
    <t>Eメールアドレス</t>
    <phoneticPr fontId="5"/>
  </si>
  <si>
    <t>健康チェックシート</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</si>
  <si>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</si>
  <si>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</si>
  <si>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</si>
  <si>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</si>
  <si>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</si>
  <si>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</si>
  <si>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</si>
  <si>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JBA審判</t>
    <rPh sb="3" eb="5">
      <t>シンパン</t>
    </rPh>
    <phoneticPr fontId="5"/>
  </si>
  <si>
    <t>健康チェックシート（提出用）</t>
    <rPh sb="10" eb="13">
      <t>テイシュツヨウ</t>
    </rPh>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</si>
  <si>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</si>
  <si>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</si>
  <si>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</si>
  <si>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</si>
  <si>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</si>
  <si>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</si>
  <si>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</si>
  <si>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</si>
  <si>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Eメールアドレス</t>
    <phoneticPr fontId="5"/>
  </si>
  <si>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5"/>
  </si>
  <si>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5"/>
  </si>
  <si>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5"/>
  </si>
  <si>
    <t>※参加チーム・選手用</t>
    <rPh sb="1" eb="3">
      <t>サンカ</t>
    </rPh>
    <rPh sb="7" eb="9">
      <t>センシュ</t>
    </rPh>
    <rPh sb="9" eb="10">
      <t>ヨウ</t>
    </rPh>
    <phoneticPr fontId="5"/>
  </si>
  <si>
    <t>※事業実施の初日(基準日)→</t>
    <rPh sb="1" eb="3">
      <t>ジギョウ</t>
    </rPh>
    <rPh sb="3" eb="5">
      <t>ジッシ</t>
    </rPh>
    <rPh sb="6" eb="8">
      <t>ショニチ</t>
    </rPh>
    <rPh sb="9" eb="12">
      <t>キジュンビ</t>
    </rPh>
    <phoneticPr fontId="3"/>
  </si>
  <si>
    <t>Eメール
アドレス</t>
    <phoneticPr fontId="5"/>
  </si>
  <si>
    <t>西暦　　　年</t>
    <rPh sb="0" eb="2">
      <t>セイレキ</t>
    </rPh>
    <rPh sb="5" eb="6">
      <t>ネン</t>
    </rPh>
    <phoneticPr fontId="5"/>
  </si>
  <si>
    <t>Eメール
アドレス</t>
    <phoneticPr fontId="5"/>
  </si>
  <si>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</si>
  <si>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</si>
  <si>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</si>
  <si>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</si>
  <si>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</si>
  <si>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5"/>
  </si>
  <si>
    <t>　　　　　　　　　　　□1～2回接種済みまたは未接種　→　検温記録は2週間分の記入をお願いします</t>
    <rPh sb="15" eb="18">
      <t>カイセッシュ</t>
    </rPh>
    <rPh sb="18" eb="19">
      <t>ズ</t>
    </rPh>
    <rPh sb="23" eb="26">
      <t>ミセッシュ</t>
    </rPh>
    <rPh sb="29" eb="33">
      <t>ケンオンキロク</t>
    </rPh>
    <rPh sb="35" eb="38">
      <t>シュウカンブン</t>
    </rPh>
    <rPh sb="39" eb="41">
      <t>キニュウ</t>
    </rPh>
    <rPh sb="43" eb="44">
      <t>ネガ</t>
    </rPh>
    <phoneticPr fontId="3"/>
  </si>
  <si>
    <t>【ワクチン接種状況】　□3回接種済み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</si>
</sst>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8" formatCode="m/d\(aaa\)"/>
    <numFmt numFmtId="180" formatCode="0.0_);[Red]\(0.0\)"/>
  </numFmts>
  <fonts count="22" x14ac:knownFonts="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sz val="14"/>
      <color rgb="FFFF0000"/>
      <name val="Meiryo UI"/>
      <family val="3"/>
      <charset val="128"/>
    </font>
    <font>
      <sz val="14"/>
      <color rgb="FF0000FF"/>
      <name val="メイリオ"/>
      <family val="3"/>
      <charset val="128"/>
    </font>
    <font>
      <sz val="10"/>
      <color rgb="FF00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3">
    <border>
      <left/>
      <right/>
      <top/>
      <bottom/>
      <diagonal/>
    </border>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4" fillId="0" borderId="1"/>
    <xf numFmtId="0" fontId="4" fillId="0" borderId="1"/>
    <xf numFmtId="0" fontId="2" fillId="0" borderId="1">
      <alignment vertical="center"/>
    </xf>
    <xf numFmtId="0" fontId="6" fillId="0" borderId="1"/>
    <xf numFmtId="0" fontId="11" fillId="0" borderId="1"/>
    <xf numFmtId="0" fontId="4"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1"/>
  </cellStyleXfs>
  <cellXfs count="94">
    <xf numFmtId="0" fontId="0" fillId="0" borderId="0" xfId="0"/>
    <xf numFmtId="0" fontId="7" fillId="0" borderId="1" xfId="3" applyFont="1">
      <alignment vertical="center"/>
    </xf>
    <xf numFmtId="0" fontId="7" fillId="0" borderId="1" xfId="3" applyFont="1" applyAlignment="1">
      <alignment horizontal="right" vertical="center"/>
    </xf>
    <xf numFmtId="0" fontId="7" fillId="4" borderId="12" xfId="3" applyFont="1" applyFill="1" applyBorder="1" applyAlignment="1">
      <alignment horizontal="center" vertical="center" shrinkToFit="1"/>
    </xf>
    <xf numFmtId="0" fontId="7" fillId="2" borderId="6" xfId="3" applyFont="1" applyFill="1" applyBorder="1" applyAlignment="1">
      <alignment horizontal="center" vertical="center" wrapText="1"/>
    </xf>
    <xf numFmtId="0" fontId="7" fillId="4" borderId="13" xfId="3" applyFont="1" applyFill="1" applyBorder="1" applyAlignment="1">
      <alignment horizontal="center" vertical="center" shrinkToFit="1"/>
    </xf>
    <xf numFmtId="0" fontId="7" fillId="2" borderId="12" xfId="3" applyFont="1" applyFill="1" applyBorder="1" applyAlignment="1">
      <alignment horizontal="center" vertical="center" shrinkToFit="1"/>
    </xf>
    <xf numFmtId="0" fontId="7" fillId="0" borderId="4" xfId="3" applyFont="1" applyBorder="1" applyAlignment="1">
      <alignment horizontal="right" vertical="center" shrinkToFit="1"/>
    </xf>
    <xf numFmtId="0" fontId="7" fillId="0" borderId="9" xfId="3" applyFont="1" applyBorder="1" applyAlignment="1">
      <alignment horizontal="right" vertical="center" shrinkToFit="1"/>
    </xf>
    <xf numFmtId="0" fontId="7" fillId="2" borderId="6" xfId="3" applyFont="1" applyFill="1" applyBorder="1" applyAlignment="1">
      <alignment horizontal="center" vertical="center" shrinkToFit="1"/>
    </xf>
    <xf numFmtId="0" fontId="7" fillId="2" borderId="6" xfId="3" applyFont="1" applyFill="1" applyBorder="1" applyAlignment="1">
      <alignment horizontal="center" vertical="center" wrapText="1" shrinkToFit="1"/>
    </xf>
    <xf numFmtId="0" fontId="7" fillId="4" borderId="6" xfId="3" applyFont="1" applyFill="1" applyBorder="1" applyAlignment="1">
      <alignment horizontal="center" vertical="center"/>
    </xf>
    <xf numFmtId="0" fontId="7" fillId="0" borderId="12" xfId="3" applyFont="1" applyBorder="1" applyAlignment="1">
      <alignment horizontal="center" vertical="center"/>
    </xf>
    <xf numFmtId="0" fontId="10" fillId="0" borderId="12" xfId="3" applyFont="1" applyBorder="1" applyAlignment="1">
      <alignment horizontal="center" vertical="center"/>
    </xf>
    <xf numFmtId="0" fontId="7" fillId="0" borderId="8" xfId="3" applyFont="1" applyBorder="1">
      <alignment vertical="center"/>
    </xf>
    <xf numFmtId="0" fontId="7" fillId="0" borderId="12" xfId="3" applyFont="1" applyBorder="1" applyAlignment="1">
      <alignment horizontal="center" vertical="center" wrapText="1"/>
    </xf>
    <xf numFmtId="176" fontId="7" fillId="0" borderId="12" xfId="3" applyNumberFormat="1" applyFont="1" applyBorder="1" applyAlignment="1">
      <alignment horizontal="right" vertical="center" shrinkToFit="1"/>
    </xf>
    <xf numFmtId="0" fontId="7" fillId="0" borderId="6" xfId="3" applyFont="1" applyBorder="1" applyAlignment="1">
      <alignment horizontal="center" vertical="center" shrinkToFit="1"/>
    </xf>
    <xf numFmtId="0" fontId="7" fillId="0" borderId="8" xfId="3" applyFont="1" applyBorder="1" applyAlignment="1">
      <alignment horizontal="center" vertical="center"/>
    </xf>
    <xf numFmtId="0" fontId="7" fillId="0" borderId="8" xfId="3" applyFont="1" applyBorder="1" applyAlignment="1">
      <alignment horizontal="right" vertical="center"/>
    </xf>
    <xf numFmtId="0" fontId="15" fillId="0" borderId="1" xfId="3" applyFont="1">
      <alignment vertical="center"/>
    </xf>
    <xf numFmtId="0" fontId="15" fillId="0" borderId="1" xfId="3" applyFont="1" applyAlignment="1">
      <alignment horizontal="right" vertical="center"/>
    </xf>
    <xf numFmtId="0" fontId="15" fillId="4" borderId="12" xfId="3" applyFont="1" applyFill="1" applyBorder="1" applyAlignment="1">
      <alignment horizontal="center" vertical="center" shrinkToFit="1"/>
    </xf>
    <xf numFmtId="0" fontId="17" fillId="0" borderId="12" xfId="3" applyFont="1" applyBorder="1" applyAlignment="1">
      <alignment horizontal="center" vertical="center"/>
    </xf>
    <xf numFmtId="0" fontId="15" fillId="0" borderId="8" xfId="3" applyFont="1" applyBorder="1">
      <alignment vertical="center"/>
    </xf>
    <xf numFmtId="0" fontId="15" fillId="0" borderId="8" xfId="3" applyFont="1" applyBorder="1" applyAlignment="1">
      <alignment horizontal="center" vertical="center"/>
    </xf>
    <xf numFmtId="0" fontId="15" fillId="0" borderId="8" xfId="3" applyFont="1" applyBorder="1" applyAlignment="1">
      <alignment horizontal="right" vertical="center"/>
    </xf>
    <xf numFmtId="0" fontId="19" fillId="0" borderId="1" xfId="3" applyFont="1" applyAlignment="1">
      <alignment horizontal="right" vertical="center"/>
    </xf>
    <xf numFmtId="178" fontId="19" fillId="0" borderId="1" xfId="3" applyNumberFormat="1" applyFont="1" applyAlignment="1">
      <alignment horizontal="center" vertical="center"/>
    </xf>
    <xf numFmtId="178" fontId="7" fillId="0" borderId="12" xfId="3" applyNumberFormat="1" applyFont="1" applyBorder="1" applyAlignment="1">
      <alignment horizontal="center" vertical="center" shrinkToFit="1"/>
    </xf>
    <xf numFmtId="180" fontId="21" fillId="0" borderId="12" xfId="0" applyNumberFormat="1" applyFont="1" applyBorder="1" applyAlignment="1">
      <alignment horizontal="center" shrinkToFit="1"/>
    </xf>
    <xf numFmtId="178" fontId="20" fillId="0" borderId="12" xfId="0" applyNumberFormat="1" applyFont="1" applyBorder="1" applyAlignment="1">
      <alignment horizontal="center" vertical="center" shrinkToFit="1"/>
    </xf>
    <xf numFmtId="0" fontId="20" fillId="0" borderId="0" xfId="0" applyFont="1"/>
    <xf numFmtId="0" fontId="10" fillId="0" borderId="20" xfId="3" applyFont="1" applyBorder="1" applyAlignment="1">
      <alignment horizontal="center" vertical="center"/>
    </xf>
    <xf numFmtId="0" fontId="7" fillId="0" borderId="3" xfId="3" applyFont="1" applyBorder="1" applyAlignment="1">
      <alignment vertical="center" shrinkToFit="1"/>
    </xf>
    <xf numFmtId="0" fontId="10" fillId="0" borderId="2" xfId="3" applyFont="1" applyBorder="1" applyAlignment="1">
      <alignment vertical="center" shrinkToFit="1"/>
    </xf>
    <xf numFmtId="0" fontId="10" fillId="0" borderId="6" xfId="3" applyFont="1" applyBorder="1" applyAlignment="1">
      <alignment horizontal="left" vertical="center" wrapText="1"/>
    </xf>
    <xf numFmtId="0" fontId="10" fillId="0" borderId="4" xfId="3" applyFont="1" applyBorder="1" applyAlignment="1">
      <alignment horizontal="left" vertical="center" wrapText="1"/>
    </xf>
    <xf numFmtId="0" fontId="10" fillId="0" borderId="9" xfId="3" applyFont="1" applyBorder="1" applyAlignment="1">
      <alignment horizontal="left" vertical="center" wrapText="1"/>
    </xf>
    <xf numFmtId="0" fontId="10" fillId="0" borderId="7" xfId="3" applyFont="1" applyBorder="1" applyAlignment="1">
      <alignment horizontal="left" vertical="top" wrapText="1"/>
    </xf>
    <xf numFmtId="0" fontId="10" fillId="0" borderId="11" xfId="3" applyFont="1" applyBorder="1" applyAlignment="1">
      <alignment horizontal="left" vertical="top" wrapText="1"/>
    </xf>
    <xf numFmtId="0" fontId="10" fillId="0" borderId="5" xfId="3" applyFont="1" applyBorder="1" applyAlignment="1">
      <alignment horizontal="left" vertical="top" wrapText="1"/>
    </xf>
    <xf numFmtId="0" fontId="10" fillId="0" borderId="8" xfId="3" applyFont="1" applyBorder="1" applyAlignment="1">
      <alignment horizontal="left" vertical="top" wrapText="1"/>
    </xf>
    <xf numFmtId="0" fontId="7" fillId="0" borderId="8" xfId="3" applyFont="1" applyBorder="1">
      <alignment vertical="center"/>
    </xf>
    <xf numFmtId="0" fontId="10" fillId="0" borderId="6" xfId="3" applyFont="1" applyBorder="1" applyAlignment="1">
      <alignment horizontal="left" vertical="center"/>
    </xf>
    <xf numFmtId="0" fontId="10" fillId="0" borderId="4" xfId="3" applyFont="1" applyBorder="1" applyAlignment="1">
      <alignment horizontal="left" vertical="center"/>
    </xf>
    <xf numFmtId="0" fontId="10" fillId="0" borderId="9" xfId="3" applyFont="1" applyBorder="1" applyAlignment="1">
      <alignment horizontal="left" vertical="center"/>
    </xf>
    <xf numFmtId="0" fontId="8" fillId="3" borderId="1" xfId="3" applyFont="1" applyFill="1" applyAlignment="1">
      <alignment horizontal="center" vertical="center"/>
    </xf>
    <xf numFmtId="0" fontId="7" fillId="0" borderId="5" xfId="3" applyFont="1" applyBorder="1" applyAlignment="1">
      <alignment horizontal="left" vertical="center" wrapText="1"/>
    </xf>
    <xf numFmtId="0" fontId="7" fillId="0" borderId="8" xfId="3" applyFont="1" applyBorder="1" applyAlignment="1">
      <alignment horizontal="left" vertical="center" wrapText="1"/>
    </xf>
    <xf numFmtId="0" fontId="7" fillId="0" borderId="10" xfId="3" applyFont="1" applyBorder="1" applyAlignment="1">
      <alignment horizontal="left" vertical="center" wrapText="1"/>
    </xf>
    <xf numFmtId="0" fontId="7" fillId="4" borderId="16" xfId="3" applyFont="1" applyFill="1" applyBorder="1" applyAlignment="1">
      <alignment horizontal="center" vertical="center" shrinkToFit="1"/>
    </xf>
    <xf numFmtId="0" fontId="7" fillId="4" borderId="19" xfId="3" applyFont="1" applyFill="1" applyBorder="1" applyAlignment="1">
      <alignment horizontal="center" vertical="center" shrinkToFit="1"/>
    </xf>
    <xf numFmtId="0" fontId="10" fillId="4" borderId="6" xfId="3" applyFont="1" applyFill="1" applyBorder="1" applyAlignment="1">
      <alignment horizontal="center" vertical="center"/>
    </xf>
    <xf numFmtId="0" fontId="10" fillId="4" borderId="4" xfId="3" applyFont="1" applyFill="1" applyBorder="1" applyAlignment="1">
      <alignment horizontal="center" vertical="center"/>
    </xf>
    <xf numFmtId="0" fontId="10" fillId="4" borderId="9" xfId="3" applyFont="1" applyFill="1" applyBorder="1" applyAlignment="1">
      <alignment horizontal="center" vertical="center"/>
    </xf>
    <xf numFmtId="0" fontId="7" fillId="0" borderId="6" xfId="3" applyFont="1" applyBorder="1" applyAlignment="1">
      <alignment vertical="center" shrinkToFit="1"/>
    </xf>
    <xf numFmtId="0" fontId="7" fillId="0" borderId="4" xfId="3" applyFont="1" applyBorder="1" applyAlignment="1">
      <alignment vertical="center" shrinkToFit="1"/>
    </xf>
    <xf numFmtId="0" fontId="7" fillId="0" borderId="9" xfId="3" applyFont="1" applyBorder="1" applyAlignment="1">
      <alignment vertical="center" shrinkToFit="1"/>
    </xf>
    <xf numFmtId="0" fontId="7" fillId="0" borderId="14" xfId="3" applyFont="1" applyBorder="1" applyAlignment="1">
      <alignment vertical="center" shrinkToFit="1"/>
    </xf>
    <xf numFmtId="0" fontId="7" fillId="0" borderId="15" xfId="3" applyFont="1" applyBorder="1" applyAlignment="1">
      <alignment vertical="center" shrinkToFit="1"/>
    </xf>
    <xf numFmtId="0" fontId="7" fillId="0" borderId="21" xfId="3" applyFont="1" applyBorder="1" applyAlignment="1">
      <alignment vertical="center" shrinkToFit="1"/>
    </xf>
    <xf numFmtId="0" fontId="7" fillId="0" borderId="17" xfId="3" applyFont="1" applyBorder="1" applyAlignment="1">
      <alignment vertical="center" shrinkToFit="1"/>
    </xf>
    <xf numFmtId="0" fontId="7" fillId="0" borderId="18" xfId="3" applyFont="1" applyBorder="1" applyAlignment="1">
      <alignment vertical="center" shrinkToFit="1"/>
    </xf>
    <xf numFmtId="0" fontId="7" fillId="0" borderId="22" xfId="3" applyFont="1" applyBorder="1" applyAlignment="1">
      <alignment vertical="center" shrinkToFit="1"/>
    </xf>
    <xf numFmtId="0" fontId="7" fillId="0" borderId="5" xfId="3" applyFont="1" applyBorder="1" applyAlignment="1">
      <alignment vertical="center" shrinkToFit="1"/>
    </xf>
    <xf numFmtId="0" fontId="7" fillId="0" borderId="8" xfId="3" applyFont="1" applyBorder="1" applyAlignment="1">
      <alignment vertical="center" shrinkToFit="1"/>
    </xf>
    <xf numFmtId="0" fontId="7" fillId="0" borderId="10" xfId="3" applyFont="1" applyBorder="1" applyAlignment="1">
      <alignment vertical="center" shrinkToFit="1"/>
    </xf>
    <xf numFmtId="0" fontId="7" fillId="0" borderId="6" xfId="3" applyFont="1" applyBorder="1" applyAlignment="1">
      <alignment vertical="center" wrapText="1" shrinkToFit="1"/>
    </xf>
    <xf numFmtId="0" fontId="7" fillId="0" borderId="6" xfId="3" applyFont="1" applyBorder="1" applyAlignment="1">
      <alignment horizontal="left" vertical="center" wrapText="1"/>
    </xf>
    <xf numFmtId="0" fontId="7" fillId="0" borderId="4" xfId="3" applyFont="1" applyBorder="1" applyAlignment="1">
      <alignment horizontal="left" vertical="center"/>
    </xf>
    <xf numFmtId="0" fontId="7" fillId="0" borderId="9" xfId="3" applyFont="1" applyBorder="1" applyAlignment="1">
      <alignment horizontal="left" vertical="center"/>
    </xf>
    <xf numFmtId="0" fontId="7" fillId="0" borderId="6" xfId="3" applyFont="1" applyBorder="1">
      <alignment vertical="center"/>
    </xf>
    <xf numFmtId="0" fontId="7" fillId="0" borderId="4" xfId="3" applyFont="1" applyBorder="1">
      <alignment vertical="center"/>
    </xf>
    <xf numFmtId="0" fontId="7" fillId="0" borderId="9" xfId="3" applyFont="1" applyBorder="1">
      <alignment vertical="center"/>
    </xf>
    <xf numFmtId="0" fontId="7" fillId="0" borderId="17" xfId="3" applyFont="1" applyBorder="1" applyAlignment="1">
      <alignment vertical="center" wrapText="1" shrinkToFit="1"/>
    </xf>
    <xf numFmtId="0" fontId="17" fillId="0" borderId="6" xfId="3" applyFont="1" applyBorder="1" applyAlignment="1">
      <alignment horizontal="left" vertical="center" wrapText="1"/>
    </xf>
    <xf numFmtId="0" fontId="17" fillId="0" borderId="4" xfId="3" applyFont="1" applyBorder="1" applyAlignment="1">
      <alignment horizontal="left" vertical="center" wrapText="1"/>
    </xf>
    <xf numFmtId="0" fontId="17" fillId="0" borderId="9" xfId="3" applyFont="1" applyBorder="1" applyAlignment="1">
      <alignment horizontal="left" vertical="center" wrapText="1"/>
    </xf>
    <xf numFmtId="0" fontId="16" fillId="3" borderId="1" xfId="3" applyFont="1" applyFill="1" applyAlignment="1">
      <alignment horizontal="center" vertical="center"/>
    </xf>
    <xf numFmtId="0" fontId="15" fillId="0" borderId="5" xfId="3" applyFont="1" applyBorder="1" applyAlignment="1">
      <alignment horizontal="left" vertical="center" wrapText="1"/>
    </xf>
    <xf numFmtId="0" fontId="15" fillId="0" borderId="8" xfId="3" applyFont="1" applyBorder="1" applyAlignment="1">
      <alignment horizontal="left" vertical="center" wrapText="1"/>
    </xf>
    <xf numFmtId="0" fontId="15" fillId="0" borderId="10" xfId="3" applyFont="1" applyBorder="1" applyAlignment="1">
      <alignment horizontal="left" vertical="center" wrapText="1"/>
    </xf>
    <xf numFmtId="0" fontId="17" fillId="4" borderId="6" xfId="3" applyFont="1" applyFill="1" applyBorder="1" applyAlignment="1">
      <alignment horizontal="center" vertical="center"/>
    </xf>
    <xf numFmtId="0" fontId="17" fillId="4" borderId="4" xfId="3" applyFont="1" applyFill="1" applyBorder="1" applyAlignment="1">
      <alignment horizontal="center" vertical="center"/>
    </xf>
    <xf numFmtId="0" fontId="17" fillId="4" borderId="9" xfId="3" applyFont="1" applyFill="1" applyBorder="1" applyAlignment="1">
      <alignment horizontal="center" vertical="center"/>
    </xf>
    <xf numFmtId="0" fontId="17" fillId="0" borderId="6" xfId="3" applyFont="1" applyBorder="1" applyAlignment="1">
      <alignment horizontal="left" vertical="center"/>
    </xf>
    <xf numFmtId="0" fontId="17" fillId="0" borderId="4" xfId="3" applyFont="1" applyBorder="1" applyAlignment="1">
      <alignment horizontal="left" vertical="center"/>
    </xf>
    <xf numFmtId="0" fontId="17" fillId="0" borderId="9" xfId="3" applyFont="1" applyBorder="1" applyAlignment="1">
      <alignment horizontal="left" vertical="center"/>
    </xf>
    <xf numFmtId="0" fontId="17" fillId="0" borderId="7" xfId="3" applyFont="1" applyBorder="1" applyAlignment="1">
      <alignment horizontal="left" vertical="top" wrapText="1"/>
    </xf>
    <xf numFmtId="0" fontId="17" fillId="0" borderId="11" xfId="3" applyFont="1" applyBorder="1" applyAlignment="1">
      <alignment horizontal="left" vertical="top" wrapText="1"/>
    </xf>
    <xf numFmtId="0" fontId="17" fillId="0" borderId="5" xfId="3" applyFont="1" applyBorder="1" applyAlignment="1">
      <alignment horizontal="left" vertical="top" wrapText="1"/>
    </xf>
    <xf numFmtId="0" fontId="17" fillId="0" borderId="8" xfId="3" applyFont="1" applyBorder="1" applyAlignment="1">
      <alignment horizontal="left" vertical="top" wrapText="1"/>
    </xf>
    <xf numFmtId="0" fontId="15" fillId="0" borderId="8" xfId="3" applyFont="1" applyBorder="1">
      <alignment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4_4月"/>
      <sheetName val="防災地質G_R04_3月"/>
      <sheetName val="防災地質G_R04_2月"/>
      <sheetName val="防災地質G_R04_1月"/>
      <sheetName val="防災地質G_R03_12月"/>
      <sheetName val="防災地質G_R03_11月"/>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E36" sqref="E36"/>
    </sheetView>
  </sheetViews>
  <sheetFormatPr defaultRowHeight="12.75" x14ac:dyDescent="0.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123"/>
  <sheetViews>
    <sheetView workbookViewId="0">
      <selection activeCell="C2" sqref="C2"/>
    </sheetView>
  </sheetViews>
  <sheetFormatPr defaultRowHeight="12.75" x14ac:dyDescent="0.2"/>
  <cols>
    <col min="2" max="2" width="15.7109375" customWidth="1"/>
    <col min="3" max="3" width="10.7109375" customWidth="1"/>
  </cols>
  <sheetData>
    <row r="1" spans="2:3" x14ac:dyDescent="0.2">
      <c r="B1" s="32" t="s">
        <v>62</v>
      </c>
    </row>
    <row r="2" spans="2:3" x14ac:dyDescent="0.2">
      <c r="B2" s="31">
        <v>44896</v>
      </c>
      <c r="C2" s="30"/>
    </row>
    <row r="3" spans="2:3" x14ac:dyDescent="0.2">
      <c r="B3" s="31">
        <f t="shared" ref="B3:B31" si="0">B2+1</f>
        <v>44897</v>
      </c>
      <c r="C3" s="30"/>
    </row>
    <row r="4" spans="2:3" x14ac:dyDescent="0.2">
      <c r="B4" s="31">
        <f t="shared" si="0"/>
        <v>44898</v>
      </c>
      <c r="C4" s="30"/>
    </row>
    <row r="5" spans="2:3" x14ac:dyDescent="0.2">
      <c r="B5" s="31">
        <f t="shared" si="0"/>
        <v>44899</v>
      </c>
      <c r="C5" s="30"/>
    </row>
    <row r="6" spans="2:3" x14ac:dyDescent="0.2">
      <c r="B6" s="31">
        <f t="shared" si="0"/>
        <v>44900</v>
      </c>
      <c r="C6" s="30"/>
    </row>
    <row r="7" spans="2:3" x14ac:dyDescent="0.2">
      <c r="B7" s="31">
        <f t="shared" si="0"/>
        <v>44901</v>
      </c>
      <c r="C7" s="30"/>
    </row>
    <row r="8" spans="2:3" x14ac:dyDescent="0.2">
      <c r="B8" s="31">
        <f t="shared" si="0"/>
        <v>44902</v>
      </c>
      <c r="C8" s="30"/>
    </row>
    <row r="9" spans="2:3" x14ac:dyDescent="0.2">
      <c r="B9" s="31">
        <f t="shared" si="0"/>
        <v>44903</v>
      </c>
      <c r="C9" s="30"/>
    </row>
    <row r="10" spans="2:3" x14ac:dyDescent="0.2">
      <c r="B10" s="31">
        <f t="shared" si="0"/>
        <v>44904</v>
      </c>
      <c r="C10" s="30"/>
    </row>
    <row r="11" spans="2:3" x14ac:dyDescent="0.2">
      <c r="B11" s="31">
        <f t="shared" si="0"/>
        <v>44905</v>
      </c>
      <c r="C11" s="30"/>
    </row>
    <row r="12" spans="2:3" x14ac:dyDescent="0.2">
      <c r="B12" s="31">
        <f t="shared" si="0"/>
        <v>44906</v>
      </c>
      <c r="C12" s="30"/>
    </row>
    <row r="13" spans="2:3" x14ac:dyDescent="0.2">
      <c r="B13" s="31">
        <f t="shared" si="0"/>
        <v>44907</v>
      </c>
      <c r="C13" s="30"/>
    </row>
    <row r="14" spans="2:3" x14ac:dyDescent="0.2">
      <c r="B14" s="31">
        <f t="shared" si="0"/>
        <v>44908</v>
      </c>
      <c r="C14" s="30"/>
    </row>
    <row r="15" spans="2:3" x14ac:dyDescent="0.2">
      <c r="B15" s="31">
        <f t="shared" si="0"/>
        <v>44909</v>
      </c>
      <c r="C15" s="30"/>
    </row>
    <row r="16" spans="2:3" x14ac:dyDescent="0.2">
      <c r="B16" s="31">
        <f t="shared" si="0"/>
        <v>44910</v>
      </c>
      <c r="C16" s="30"/>
    </row>
    <row r="17" spans="2:3" x14ac:dyDescent="0.2">
      <c r="B17" s="31">
        <f t="shared" si="0"/>
        <v>44911</v>
      </c>
      <c r="C17" s="30"/>
    </row>
    <row r="18" spans="2:3" x14ac:dyDescent="0.2">
      <c r="B18" s="31">
        <f t="shared" si="0"/>
        <v>44912</v>
      </c>
      <c r="C18" s="30"/>
    </row>
    <row r="19" spans="2:3" x14ac:dyDescent="0.2">
      <c r="B19" s="31">
        <f t="shared" si="0"/>
        <v>44913</v>
      </c>
      <c r="C19" s="30"/>
    </row>
    <row r="20" spans="2:3" x14ac:dyDescent="0.2">
      <c r="B20" s="31">
        <f t="shared" si="0"/>
        <v>44914</v>
      </c>
      <c r="C20" s="30"/>
    </row>
    <row r="21" spans="2:3" x14ac:dyDescent="0.2">
      <c r="B21" s="31">
        <f t="shared" si="0"/>
        <v>44915</v>
      </c>
      <c r="C21" s="30"/>
    </row>
    <row r="22" spans="2:3" x14ac:dyDescent="0.2">
      <c r="B22" s="31">
        <f t="shared" si="0"/>
        <v>44916</v>
      </c>
      <c r="C22" s="30"/>
    </row>
    <row r="23" spans="2:3" x14ac:dyDescent="0.2">
      <c r="B23" s="31">
        <f t="shared" si="0"/>
        <v>44917</v>
      </c>
      <c r="C23" s="30"/>
    </row>
    <row r="24" spans="2:3" x14ac:dyDescent="0.2">
      <c r="B24" s="31">
        <f t="shared" si="0"/>
        <v>44918</v>
      </c>
      <c r="C24" s="30"/>
    </row>
    <row r="25" spans="2:3" x14ac:dyDescent="0.2">
      <c r="B25" s="31">
        <f t="shared" si="0"/>
        <v>44919</v>
      </c>
      <c r="C25" s="30"/>
    </row>
    <row r="26" spans="2:3" x14ac:dyDescent="0.2">
      <c r="B26" s="31">
        <f t="shared" si="0"/>
        <v>44920</v>
      </c>
      <c r="C26" s="30"/>
    </row>
    <row r="27" spans="2:3" x14ac:dyDescent="0.2">
      <c r="B27" s="31">
        <f t="shared" si="0"/>
        <v>44921</v>
      </c>
      <c r="C27" s="30"/>
    </row>
    <row r="28" spans="2:3" x14ac:dyDescent="0.2">
      <c r="B28" s="31">
        <f t="shared" si="0"/>
        <v>44922</v>
      </c>
      <c r="C28" s="30"/>
    </row>
    <row r="29" spans="2:3" x14ac:dyDescent="0.2">
      <c r="B29" s="31">
        <f t="shared" si="0"/>
        <v>44923</v>
      </c>
      <c r="C29" s="30"/>
    </row>
    <row r="30" spans="2:3" x14ac:dyDescent="0.2">
      <c r="B30" s="31">
        <f t="shared" si="0"/>
        <v>44924</v>
      </c>
      <c r="C30" s="30"/>
    </row>
    <row r="31" spans="2:3" x14ac:dyDescent="0.2">
      <c r="B31" s="31">
        <f t="shared" si="0"/>
        <v>44925</v>
      </c>
      <c r="C31" s="30"/>
    </row>
    <row r="32" spans="2:3" x14ac:dyDescent="0.2">
      <c r="B32" s="31">
        <f t="shared" ref="B32:B65" si="1">B31+1</f>
        <v>44926</v>
      </c>
      <c r="C32" s="30"/>
    </row>
    <row r="33" spans="2:3" x14ac:dyDescent="0.2">
      <c r="B33" s="31">
        <f t="shared" si="1"/>
        <v>44927</v>
      </c>
      <c r="C33" s="30"/>
    </row>
    <row r="34" spans="2:3" x14ac:dyDescent="0.2">
      <c r="B34" s="31">
        <f t="shared" si="1"/>
        <v>44928</v>
      </c>
      <c r="C34" s="30"/>
    </row>
    <row r="35" spans="2:3" x14ac:dyDescent="0.2">
      <c r="B35" s="31">
        <f t="shared" si="1"/>
        <v>44929</v>
      </c>
      <c r="C35" s="30"/>
    </row>
    <row r="36" spans="2:3" x14ac:dyDescent="0.2">
      <c r="B36" s="31">
        <f t="shared" si="1"/>
        <v>44930</v>
      </c>
      <c r="C36" s="30"/>
    </row>
    <row r="37" spans="2:3" x14ac:dyDescent="0.2">
      <c r="B37" s="31">
        <f t="shared" si="1"/>
        <v>44931</v>
      </c>
      <c r="C37" s="30"/>
    </row>
    <row r="38" spans="2:3" x14ac:dyDescent="0.2">
      <c r="B38" s="31">
        <f t="shared" si="1"/>
        <v>44932</v>
      </c>
      <c r="C38" s="30"/>
    </row>
    <row r="39" spans="2:3" x14ac:dyDescent="0.2">
      <c r="B39" s="31">
        <f t="shared" si="1"/>
        <v>44933</v>
      </c>
      <c r="C39" s="30"/>
    </row>
    <row r="40" spans="2:3" x14ac:dyDescent="0.2">
      <c r="B40" s="31">
        <f t="shared" si="1"/>
        <v>44934</v>
      </c>
      <c r="C40" s="30"/>
    </row>
    <row r="41" spans="2:3" x14ac:dyDescent="0.2">
      <c r="B41" s="31">
        <f t="shared" si="1"/>
        <v>44935</v>
      </c>
      <c r="C41" s="30"/>
    </row>
    <row r="42" spans="2:3" x14ac:dyDescent="0.2">
      <c r="B42" s="31">
        <f t="shared" si="1"/>
        <v>44936</v>
      </c>
      <c r="C42" s="30"/>
    </row>
    <row r="43" spans="2:3" x14ac:dyDescent="0.2">
      <c r="B43" s="31">
        <f t="shared" si="1"/>
        <v>44937</v>
      </c>
      <c r="C43" s="30"/>
    </row>
    <row r="44" spans="2:3" x14ac:dyDescent="0.2">
      <c r="B44" s="31">
        <f t="shared" si="1"/>
        <v>44938</v>
      </c>
      <c r="C44" s="30"/>
    </row>
    <row r="45" spans="2:3" x14ac:dyDescent="0.2">
      <c r="B45" s="31">
        <f t="shared" si="1"/>
        <v>44939</v>
      </c>
      <c r="C45" s="30"/>
    </row>
    <row r="46" spans="2:3" x14ac:dyDescent="0.2">
      <c r="B46" s="31">
        <f t="shared" si="1"/>
        <v>44940</v>
      </c>
      <c r="C46" s="30"/>
    </row>
    <row r="47" spans="2:3" x14ac:dyDescent="0.2">
      <c r="B47" s="31">
        <f t="shared" si="1"/>
        <v>44941</v>
      </c>
      <c r="C47" s="30"/>
    </row>
    <row r="48" spans="2:3" x14ac:dyDescent="0.2">
      <c r="B48" s="31">
        <f t="shared" si="1"/>
        <v>44942</v>
      </c>
      <c r="C48" s="30"/>
    </row>
    <row r="49" spans="2:3" x14ac:dyDescent="0.2">
      <c r="B49" s="31">
        <f t="shared" si="1"/>
        <v>44943</v>
      </c>
      <c r="C49" s="30"/>
    </row>
    <row r="50" spans="2:3" x14ac:dyDescent="0.2">
      <c r="B50" s="31">
        <f t="shared" si="1"/>
        <v>44944</v>
      </c>
      <c r="C50" s="30"/>
    </row>
    <row r="51" spans="2:3" x14ac:dyDescent="0.2">
      <c r="B51" s="31">
        <f t="shared" si="1"/>
        <v>44945</v>
      </c>
      <c r="C51" s="30"/>
    </row>
    <row r="52" spans="2:3" x14ac:dyDescent="0.2">
      <c r="B52" s="31">
        <f t="shared" si="1"/>
        <v>44946</v>
      </c>
      <c r="C52" s="30"/>
    </row>
    <row r="53" spans="2:3" x14ac:dyDescent="0.2">
      <c r="B53" s="31">
        <f t="shared" si="1"/>
        <v>44947</v>
      </c>
      <c r="C53" s="30"/>
    </row>
    <row r="54" spans="2:3" x14ac:dyDescent="0.2">
      <c r="B54" s="31">
        <f t="shared" si="1"/>
        <v>44948</v>
      </c>
      <c r="C54" s="30"/>
    </row>
    <row r="55" spans="2:3" x14ac:dyDescent="0.2">
      <c r="B55" s="31">
        <f t="shared" si="1"/>
        <v>44949</v>
      </c>
      <c r="C55" s="30"/>
    </row>
    <row r="56" spans="2:3" x14ac:dyDescent="0.2">
      <c r="B56" s="31">
        <f t="shared" si="1"/>
        <v>44950</v>
      </c>
      <c r="C56" s="30"/>
    </row>
    <row r="57" spans="2:3" x14ac:dyDescent="0.2">
      <c r="B57" s="31">
        <f t="shared" si="1"/>
        <v>44951</v>
      </c>
      <c r="C57" s="30"/>
    </row>
    <row r="58" spans="2:3" x14ac:dyDescent="0.2">
      <c r="B58" s="31">
        <f t="shared" si="1"/>
        <v>44952</v>
      </c>
      <c r="C58" s="30"/>
    </row>
    <row r="59" spans="2:3" x14ac:dyDescent="0.2">
      <c r="B59" s="31">
        <f t="shared" si="1"/>
        <v>44953</v>
      </c>
      <c r="C59" s="30"/>
    </row>
    <row r="60" spans="2:3" x14ac:dyDescent="0.2">
      <c r="B60" s="31">
        <f t="shared" si="1"/>
        <v>44954</v>
      </c>
      <c r="C60" s="30"/>
    </row>
    <row r="61" spans="2:3" x14ac:dyDescent="0.2">
      <c r="B61" s="31">
        <f t="shared" si="1"/>
        <v>44955</v>
      </c>
      <c r="C61" s="30"/>
    </row>
    <row r="62" spans="2:3" x14ac:dyDescent="0.2">
      <c r="B62" s="31">
        <f t="shared" si="1"/>
        <v>44956</v>
      </c>
      <c r="C62" s="30"/>
    </row>
    <row r="63" spans="2:3" x14ac:dyDescent="0.2">
      <c r="B63" s="31">
        <f t="shared" si="1"/>
        <v>44957</v>
      </c>
      <c r="C63" s="30"/>
    </row>
    <row r="64" spans="2:3" x14ac:dyDescent="0.2">
      <c r="B64" s="31">
        <f t="shared" si="1"/>
        <v>44958</v>
      </c>
      <c r="C64" s="30"/>
    </row>
    <row r="65" spans="2:3" x14ac:dyDescent="0.2">
      <c r="B65" s="31">
        <f t="shared" si="1"/>
        <v>44959</v>
      </c>
      <c r="C65" s="30"/>
    </row>
    <row r="66" spans="2:3" x14ac:dyDescent="0.2">
      <c r="B66" s="31">
        <f t="shared" ref="B66:B122" si="2">B65+1</f>
        <v>44960</v>
      </c>
      <c r="C66" s="30"/>
    </row>
    <row r="67" spans="2:3" x14ac:dyDescent="0.2">
      <c r="B67" s="31">
        <f t="shared" si="2"/>
        <v>44961</v>
      </c>
      <c r="C67" s="30"/>
    </row>
    <row r="68" spans="2:3" x14ac:dyDescent="0.2">
      <c r="B68" s="31">
        <f t="shared" si="2"/>
        <v>44962</v>
      </c>
      <c r="C68" s="30"/>
    </row>
    <row r="69" spans="2:3" x14ac:dyDescent="0.2">
      <c r="B69" s="31">
        <f t="shared" si="2"/>
        <v>44963</v>
      </c>
      <c r="C69" s="30"/>
    </row>
    <row r="70" spans="2:3" x14ac:dyDescent="0.2">
      <c r="B70" s="31">
        <f t="shared" si="2"/>
        <v>44964</v>
      </c>
      <c r="C70" s="30"/>
    </row>
    <row r="71" spans="2:3" x14ac:dyDescent="0.2">
      <c r="B71" s="31">
        <f t="shared" si="2"/>
        <v>44965</v>
      </c>
      <c r="C71" s="30"/>
    </row>
    <row r="72" spans="2:3" x14ac:dyDescent="0.2">
      <c r="B72" s="31">
        <f t="shared" si="2"/>
        <v>44966</v>
      </c>
      <c r="C72" s="30"/>
    </row>
    <row r="73" spans="2:3" x14ac:dyDescent="0.2">
      <c r="B73" s="31">
        <f t="shared" si="2"/>
        <v>44967</v>
      </c>
      <c r="C73" s="30"/>
    </row>
    <row r="74" spans="2:3" x14ac:dyDescent="0.2">
      <c r="B74" s="31">
        <f t="shared" si="2"/>
        <v>44968</v>
      </c>
      <c r="C74" s="30"/>
    </row>
    <row r="75" spans="2:3" x14ac:dyDescent="0.2">
      <c r="B75" s="31">
        <f t="shared" si="2"/>
        <v>44969</v>
      </c>
      <c r="C75" s="30"/>
    </row>
    <row r="76" spans="2:3" x14ac:dyDescent="0.2">
      <c r="B76" s="31">
        <f t="shared" si="2"/>
        <v>44970</v>
      </c>
      <c r="C76" s="30"/>
    </row>
    <row r="77" spans="2:3" x14ac:dyDescent="0.2">
      <c r="B77" s="31">
        <f t="shared" si="2"/>
        <v>44971</v>
      </c>
      <c r="C77" s="30"/>
    </row>
    <row r="78" spans="2:3" x14ac:dyDescent="0.2">
      <c r="B78" s="31">
        <f t="shared" si="2"/>
        <v>44972</v>
      </c>
      <c r="C78" s="30"/>
    </row>
    <row r="79" spans="2:3" x14ac:dyDescent="0.2">
      <c r="B79" s="31">
        <f t="shared" si="2"/>
        <v>44973</v>
      </c>
      <c r="C79" s="30"/>
    </row>
    <row r="80" spans="2:3" x14ac:dyDescent="0.2">
      <c r="B80" s="31">
        <f t="shared" si="2"/>
        <v>44974</v>
      </c>
      <c r="C80" s="30"/>
    </row>
    <row r="81" spans="2:3" x14ac:dyDescent="0.2">
      <c r="B81" s="31">
        <f t="shared" si="2"/>
        <v>44975</v>
      </c>
      <c r="C81" s="30"/>
    </row>
    <row r="82" spans="2:3" x14ac:dyDescent="0.2">
      <c r="B82" s="31">
        <f t="shared" si="2"/>
        <v>44976</v>
      </c>
      <c r="C82" s="30"/>
    </row>
    <row r="83" spans="2:3" x14ac:dyDescent="0.2">
      <c r="B83" s="31">
        <f t="shared" si="2"/>
        <v>44977</v>
      </c>
      <c r="C83" s="30"/>
    </row>
    <row r="84" spans="2:3" x14ac:dyDescent="0.2">
      <c r="B84" s="31">
        <f t="shared" si="2"/>
        <v>44978</v>
      </c>
      <c r="C84" s="30"/>
    </row>
    <row r="85" spans="2:3" x14ac:dyDescent="0.2">
      <c r="B85" s="31">
        <f t="shared" si="2"/>
        <v>44979</v>
      </c>
      <c r="C85" s="30"/>
    </row>
    <row r="86" spans="2:3" x14ac:dyDescent="0.2">
      <c r="B86" s="31">
        <f t="shared" si="2"/>
        <v>44980</v>
      </c>
      <c r="C86" s="30"/>
    </row>
    <row r="87" spans="2:3" x14ac:dyDescent="0.2">
      <c r="B87" s="31">
        <f t="shared" si="2"/>
        <v>44981</v>
      </c>
      <c r="C87" s="30"/>
    </row>
    <row r="88" spans="2:3" x14ac:dyDescent="0.2">
      <c r="B88" s="31">
        <f t="shared" si="2"/>
        <v>44982</v>
      </c>
      <c r="C88" s="30"/>
    </row>
    <row r="89" spans="2:3" x14ac:dyDescent="0.2">
      <c r="B89" s="31">
        <f t="shared" si="2"/>
        <v>44983</v>
      </c>
      <c r="C89" s="30"/>
    </row>
    <row r="90" spans="2:3" x14ac:dyDescent="0.2">
      <c r="B90" s="31">
        <f t="shared" si="2"/>
        <v>44984</v>
      </c>
      <c r="C90" s="30"/>
    </row>
    <row r="91" spans="2:3" x14ac:dyDescent="0.2">
      <c r="B91" s="31">
        <f t="shared" si="2"/>
        <v>44985</v>
      </c>
      <c r="C91" s="30"/>
    </row>
    <row r="92" spans="2:3" x14ac:dyDescent="0.2">
      <c r="B92" s="31">
        <f t="shared" si="2"/>
        <v>44986</v>
      </c>
      <c r="C92" s="30"/>
    </row>
    <row r="93" spans="2:3" x14ac:dyDescent="0.2">
      <c r="B93" s="31">
        <f t="shared" si="2"/>
        <v>44987</v>
      </c>
      <c r="C93" s="30"/>
    </row>
    <row r="94" spans="2:3" x14ac:dyDescent="0.2">
      <c r="B94" s="31">
        <f t="shared" si="2"/>
        <v>44988</v>
      </c>
      <c r="C94" s="30"/>
    </row>
    <row r="95" spans="2:3" x14ac:dyDescent="0.2">
      <c r="B95" s="31">
        <f t="shared" si="2"/>
        <v>44989</v>
      </c>
      <c r="C95" s="30"/>
    </row>
    <row r="96" spans="2:3" x14ac:dyDescent="0.2">
      <c r="B96" s="31">
        <f t="shared" si="2"/>
        <v>44990</v>
      </c>
      <c r="C96" s="30"/>
    </row>
    <row r="97" spans="2:3" x14ac:dyDescent="0.2">
      <c r="B97" s="31">
        <f t="shared" si="2"/>
        <v>44991</v>
      </c>
      <c r="C97" s="30"/>
    </row>
    <row r="98" spans="2:3" x14ac:dyDescent="0.2">
      <c r="B98" s="31">
        <f t="shared" si="2"/>
        <v>44992</v>
      </c>
      <c r="C98" s="30"/>
    </row>
    <row r="99" spans="2:3" x14ac:dyDescent="0.2">
      <c r="B99" s="31">
        <f t="shared" si="2"/>
        <v>44993</v>
      </c>
      <c r="C99" s="30"/>
    </row>
    <row r="100" spans="2:3" x14ac:dyDescent="0.2">
      <c r="B100" s="31">
        <f t="shared" si="2"/>
        <v>44994</v>
      </c>
      <c r="C100" s="30"/>
    </row>
    <row r="101" spans="2:3" x14ac:dyDescent="0.2">
      <c r="B101" s="31">
        <f t="shared" si="2"/>
        <v>44995</v>
      </c>
      <c r="C101" s="30"/>
    </row>
    <row r="102" spans="2:3" x14ac:dyDescent="0.2">
      <c r="B102" s="31">
        <f t="shared" si="2"/>
        <v>44996</v>
      </c>
      <c r="C102" s="30"/>
    </row>
    <row r="103" spans="2:3" x14ac:dyDescent="0.2">
      <c r="B103" s="31">
        <f t="shared" si="2"/>
        <v>44997</v>
      </c>
      <c r="C103" s="30"/>
    </row>
    <row r="104" spans="2:3" x14ac:dyDescent="0.2">
      <c r="B104" s="31">
        <f t="shared" si="2"/>
        <v>44998</v>
      </c>
      <c r="C104" s="30"/>
    </row>
    <row r="105" spans="2:3" x14ac:dyDescent="0.2">
      <c r="B105" s="31">
        <f t="shared" si="2"/>
        <v>44999</v>
      </c>
      <c r="C105" s="30"/>
    </row>
    <row r="106" spans="2:3" x14ac:dyDescent="0.2">
      <c r="B106" s="31">
        <f t="shared" si="2"/>
        <v>45000</v>
      </c>
      <c r="C106" s="30"/>
    </row>
    <row r="107" spans="2:3" x14ac:dyDescent="0.2">
      <c r="B107" s="31">
        <f t="shared" si="2"/>
        <v>45001</v>
      </c>
      <c r="C107" s="30"/>
    </row>
    <row r="108" spans="2:3" x14ac:dyDescent="0.2">
      <c r="B108" s="31">
        <f t="shared" si="2"/>
        <v>45002</v>
      </c>
      <c r="C108" s="30"/>
    </row>
    <row r="109" spans="2:3" x14ac:dyDescent="0.2">
      <c r="B109" s="31">
        <f t="shared" si="2"/>
        <v>45003</v>
      </c>
      <c r="C109" s="30"/>
    </row>
    <row r="110" spans="2:3" x14ac:dyDescent="0.2">
      <c r="B110" s="31">
        <f t="shared" si="2"/>
        <v>45004</v>
      </c>
      <c r="C110" s="30"/>
    </row>
    <row r="111" spans="2:3" x14ac:dyDescent="0.2">
      <c r="B111" s="31">
        <f t="shared" si="2"/>
        <v>45005</v>
      </c>
      <c r="C111" s="30"/>
    </row>
    <row r="112" spans="2:3" x14ac:dyDescent="0.2">
      <c r="B112" s="31">
        <f t="shared" si="2"/>
        <v>45006</v>
      </c>
      <c r="C112" s="30"/>
    </row>
    <row r="113" spans="2:3" x14ac:dyDescent="0.2">
      <c r="B113" s="31">
        <f t="shared" si="2"/>
        <v>45007</v>
      </c>
      <c r="C113" s="30"/>
    </row>
    <row r="114" spans="2:3" x14ac:dyDescent="0.2">
      <c r="B114" s="31">
        <f t="shared" si="2"/>
        <v>45008</v>
      </c>
      <c r="C114" s="30"/>
    </row>
    <row r="115" spans="2:3" x14ac:dyDescent="0.2">
      <c r="B115" s="31">
        <f t="shared" si="2"/>
        <v>45009</v>
      </c>
      <c r="C115" s="30"/>
    </row>
    <row r="116" spans="2:3" x14ac:dyDescent="0.2">
      <c r="B116" s="31">
        <f t="shared" si="2"/>
        <v>45010</v>
      </c>
      <c r="C116" s="30"/>
    </row>
    <row r="117" spans="2:3" x14ac:dyDescent="0.2">
      <c r="B117" s="31">
        <f t="shared" si="2"/>
        <v>45011</v>
      </c>
      <c r="C117" s="30"/>
    </row>
    <row r="118" spans="2:3" x14ac:dyDescent="0.2">
      <c r="B118" s="31">
        <f t="shared" si="2"/>
        <v>45012</v>
      </c>
      <c r="C118" s="30"/>
    </row>
    <row r="119" spans="2:3" x14ac:dyDescent="0.2">
      <c r="B119" s="31">
        <f t="shared" si="2"/>
        <v>45013</v>
      </c>
      <c r="C119" s="30"/>
    </row>
    <row r="120" spans="2:3" x14ac:dyDescent="0.2">
      <c r="B120" s="31">
        <f t="shared" si="2"/>
        <v>45014</v>
      </c>
      <c r="C120" s="30"/>
    </row>
    <row r="121" spans="2:3" x14ac:dyDescent="0.2">
      <c r="B121" s="31">
        <f t="shared" si="2"/>
        <v>45015</v>
      </c>
      <c r="C121" s="30"/>
    </row>
    <row r="122" spans="2:3" x14ac:dyDescent="0.2">
      <c r="B122" s="31">
        <f t="shared" si="2"/>
        <v>45016</v>
      </c>
      <c r="C122" s="30"/>
    </row>
    <row r="123" spans="2:3" x14ac:dyDescent="0.2">
      <c r="B123" s="31">
        <f t="shared" ref="B123" si="3">B122+1</f>
        <v>45017</v>
      </c>
      <c r="C123" s="30"/>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40"/>
  <sheetViews>
    <sheetView showGridLines="0" showZeros="0" tabSelected="1" view="pageBreakPreview" zoomScale="70" zoomScaleNormal="70" zoomScaleSheetLayoutView="70" zoomScalePageLayoutView="60" workbookViewId="0">
      <selection activeCell="C16" sqref="C16"/>
    </sheetView>
  </sheetViews>
  <sheetFormatPr defaultColWidth="9.42578125" defaultRowHeight="22.5" x14ac:dyDescent="0.2"/>
  <cols>
    <col min="1" max="1" width="1.85546875" style="1" customWidth="1"/>
    <col min="2" max="9" width="18.140625" style="1" customWidth="1"/>
    <col min="10" max="16384" width="9.42578125" style="1"/>
  </cols>
  <sheetData>
    <row r="1" spans="2:10" ht="20.45" customHeight="1" x14ac:dyDescent="0.2">
      <c r="I1" s="2" t="s">
        <v>57</v>
      </c>
    </row>
    <row r="2" spans="2:10" ht="35.25" x14ac:dyDescent="0.2">
      <c r="B2" s="47" t="s">
        <v>0</v>
      </c>
      <c r="C2" s="47"/>
      <c r="D2" s="47"/>
      <c r="E2" s="47"/>
      <c r="F2" s="47"/>
      <c r="G2" s="47"/>
      <c r="H2" s="47"/>
      <c r="I2" s="47"/>
    </row>
    <row r="3" spans="2:10" ht="134.44999999999999" customHeight="1" x14ac:dyDescent="0.2">
      <c r="B3" s="48" t="s">
        <v>55</v>
      </c>
      <c r="C3" s="49"/>
      <c r="D3" s="49"/>
      <c r="E3" s="49"/>
      <c r="F3" s="49"/>
      <c r="G3" s="49"/>
      <c r="H3" s="49"/>
      <c r="I3" s="50"/>
    </row>
    <row r="4" spans="2:10" ht="12.75" customHeight="1" x14ac:dyDescent="0.2"/>
    <row r="5" spans="2:10" x14ac:dyDescent="0.2">
      <c r="B5" s="1" t="s">
        <v>1</v>
      </c>
    </row>
    <row r="6" spans="2:10" ht="53.25" customHeight="1" x14ac:dyDescent="0.2">
      <c r="B6" s="3" t="s">
        <v>2</v>
      </c>
      <c r="C6" s="56"/>
      <c r="D6" s="57"/>
      <c r="E6" s="58"/>
      <c r="F6" s="4" t="s">
        <v>3</v>
      </c>
      <c r="G6" s="72"/>
      <c r="H6" s="73"/>
      <c r="I6" s="74"/>
    </row>
    <row r="7" spans="2:10" ht="53.25" customHeight="1" x14ac:dyDescent="0.2">
      <c r="B7" s="5" t="s">
        <v>4</v>
      </c>
      <c r="C7" s="59"/>
      <c r="D7" s="60"/>
      <c r="E7" s="61"/>
      <c r="F7" s="6" t="s">
        <v>5</v>
      </c>
      <c r="G7" s="17" t="s">
        <v>60</v>
      </c>
      <c r="H7" s="7" t="s">
        <v>14</v>
      </c>
      <c r="I7" s="8" t="s">
        <v>15</v>
      </c>
    </row>
    <row r="8" spans="2:10" ht="46.5" customHeight="1" x14ac:dyDescent="0.2">
      <c r="B8" s="51" t="s">
        <v>10</v>
      </c>
      <c r="C8" s="62"/>
      <c r="D8" s="63"/>
      <c r="E8" s="64"/>
      <c r="F8" s="9" t="s">
        <v>11</v>
      </c>
      <c r="G8" s="56"/>
      <c r="H8" s="57"/>
      <c r="I8" s="58"/>
    </row>
    <row r="9" spans="2:10" ht="46.5" customHeight="1" x14ac:dyDescent="0.2">
      <c r="B9" s="52"/>
      <c r="C9" s="65"/>
      <c r="D9" s="66"/>
      <c r="E9" s="67"/>
      <c r="F9" s="10" t="s">
        <v>59</v>
      </c>
      <c r="G9" s="68"/>
      <c r="H9" s="57"/>
      <c r="I9" s="58"/>
    </row>
    <row r="10" spans="2:10" ht="65.45" customHeight="1" x14ac:dyDescent="0.2">
      <c r="B10" s="11" t="s">
        <v>12</v>
      </c>
      <c r="C10" s="69"/>
      <c r="D10" s="70"/>
      <c r="E10" s="70"/>
      <c r="F10" s="70"/>
      <c r="G10" s="70"/>
      <c r="H10" s="70"/>
      <c r="I10" s="71"/>
    </row>
    <row r="11" spans="2:10" ht="13.5" customHeight="1" x14ac:dyDescent="0.2"/>
    <row r="12" spans="2:10" ht="24.95" customHeight="1" x14ac:dyDescent="0.2">
      <c r="B12" s="1" t="s">
        <v>69</v>
      </c>
    </row>
    <row r="13" spans="2:10" ht="24.95" customHeight="1" x14ac:dyDescent="0.2">
      <c r="B13" s="1" t="s">
        <v>68</v>
      </c>
    </row>
    <row r="14" spans="2:10" x14ac:dyDescent="0.2">
      <c r="B14" s="1" t="s">
        <v>13</v>
      </c>
      <c r="H14" s="27" t="s">
        <v>58</v>
      </c>
      <c r="I14" s="28">
        <v>44913</v>
      </c>
      <c r="J14" s="1" t="s">
        <v>63</v>
      </c>
    </row>
    <row r="15" spans="2:10" ht="35.450000000000003" customHeight="1" x14ac:dyDescent="0.2">
      <c r="B15" s="12" t="s">
        <v>25</v>
      </c>
      <c r="C15" s="12" t="s">
        <v>16</v>
      </c>
      <c r="D15" s="12" t="s">
        <v>25</v>
      </c>
      <c r="E15" s="15" t="s">
        <v>16</v>
      </c>
      <c r="F15" s="12" t="s">
        <v>25</v>
      </c>
      <c r="G15" s="15" t="s">
        <v>16</v>
      </c>
      <c r="H15" s="12" t="s">
        <v>25</v>
      </c>
      <c r="I15" s="15" t="s">
        <v>16</v>
      </c>
      <c r="J15" s="1" t="s">
        <v>64</v>
      </c>
    </row>
    <row r="16" spans="2:10" ht="52.5" customHeight="1" x14ac:dyDescent="0.2">
      <c r="B16" s="29">
        <f>D16-1</f>
        <v>44899</v>
      </c>
      <c r="C16" s="16">
        <f>VLOOKUP(B16,検温記録表!$B$2:$C$200,2)</f>
        <v>0</v>
      </c>
      <c r="D16" s="29">
        <f>F16-1</f>
        <v>44900</v>
      </c>
      <c r="E16" s="16">
        <f>VLOOKUP(D16,検温記録表!$B$2:$C$200,2)</f>
        <v>0</v>
      </c>
      <c r="F16" s="29">
        <f>H16-1</f>
        <v>44901</v>
      </c>
      <c r="G16" s="16">
        <f>VLOOKUP(F16,検温記録表!$B$2:$C$200,2)</f>
        <v>0</v>
      </c>
      <c r="H16" s="29">
        <f>B17-1</f>
        <v>44902</v>
      </c>
      <c r="I16" s="16">
        <f>VLOOKUP(H16,検温記録表!$B$2:$C$200,2)</f>
        <v>0</v>
      </c>
      <c r="J16" s="1" t="s">
        <v>65</v>
      </c>
    </row>
    <row r="17" spans="2:9" ht="52.5" customHeight="1" x14ac:dyDescent="0.2">
      <c r="B17" s="29">
        <f>D17-1</f>
        <v>44903</v>
      </c>
      <c r="C17" s="16">
        <f>VLOOKUP(B17,検温記録表!$B$2:$C$200,2)</f>
        <v>0</v>
      </c>
      <c r="D17" s="29">
        <f>F17-1</f>
        <v>44904</v>
      </c>
      <c r="E17" s="16">
        <f>VLOOKUP(D17,検温記録表!$B$2:$C$200,2)</f>
        <v>0</v>
      </c>
      <c r="F17" s="29">
        <f>H17-1</f>
        <v>44905</v>
      </c>
      <c r="G17" s="16">
        <f>VLOOKUP(F17,検温記録表!$B$2:$C$200,2)</f>
        <v>0</v>
      </c>
      <c r="H17" s="29">
        <f>B18-1</f>
        <v>44906</v>
      </c>
      <c r="I17" s="16">
        <f>VLOOKUP(H17,検温記録表!$B$2:$C$200,2)</f>
        <v>0</v>
      </c>
    </row>
    <row r="18" spans="2:9" ht="52.5" customHeight="1" x14ac:dyDescent="0.2">
      <c r="B18" s="29">
        <f>D18-1</f>
        <v>44907</v>
      </c>
      <c r="C18" s="16">
        <f>VLOOKUP(B18,検温記録表!$B$2:$C$200,2)</f>
        <v>0</v>
      </c>
      <c r="D18" s="29">
        <f>F18-1</f>
        <v>44908</v>
      </c>
      <c r="E18" s="16">
        <f>VLOOKUP(D18,検温記録表!$B$2:$C$200,2)</f>
        <v>0</v>
      </c>
      <c r="F18" s="29">
        <f>H18-1</f>
        <v>44909</v>
      </c>
      <c r="G18" s="16">
        <f>VLOOKUP(F18,検温記録表!$B$2:$C$200,2)</f>
        <v>0</v>
      </c>
      <c r="H18" s="29">
        <f>B19-1</f>
        <v>44910</v>
      </c>
      <c r="I18" s="16">
        <f>VLOOKUP(H18,検温記録表!$B$2:$C$200,2)</f>
        <v>0</v>
      </c>
    </row>
    <row r="19" spans="2:9" ht="52.5" customHeight="1" x14ac:dyDescent="0.2">
      <c r="B19" s="29">
        <f>D19-1</f>
        <v>44911</v>
      </c>
      <c r="C19" s="16">
        <f>VLOOKUP(B19,検温記録表!$B$2:$C$200,2)</f>
        <v>0</v>
      </c>
      <c r="D19" s="29">
        <f>F19-1</f>
        <v>44912</v>
      </c>
      <c r="E19" s="16">
        <f>VLOOKUP(D19,検温記録表!$B$2:$C$200,2)</f>
        <v>0</v>
      </c>
      <c r="F19" s="29">
        <f>I14</f>
        <v>44913</v>
      </c>
      <c r="G19" s="16">
        <f>VLOOKUP(F19,検温記録表!$B$2:$C$200,2)</f>
        <v>0</v>
      </c>
      <c r="H19" s="29">
        <f>F19+1</f>
        <v>44914</v>
      </c>
      <c r="I19" s="16">
        <f>VLOOKUP(H19,検温記録表!$B$2:$C$200,2)</f>
        <v>0</v>
      </c>
    </row>
    <row r="21" spans="2:9" x14ac:dyDescent="0.2">
      <c r="B21" s="1" t="s">
        <v>17</v>
      </c>
    </row>
    <row r="22" spans="2:9" ht="28.5" x14ac:dyDescent="0.2">
      <c r="B22" s="53" t="s">
        <v>18</v>
      </c>
      <c r="C22" s="54"/>
      <c r="D22" s="54"/>
      <c r="E22" s="54"/>
      <c r="F22" s="54"/>
      <c r="G22" s="54"/>
      <c r="H22" s="55"/>
      <c r="I22" s="3" t="s">
        <v>19</v>
      </c>
    </row>
    <row r="23" spans="2:9" ht="52.5" customHeight="1" x14ac:dyDescent="0.2">
      <c r="B23" s="44" t="s">
        <v>26</v>
      </c>
      <c r="C23" s="45"/>
      <c r="D23" s="45"/>
      <c r="E23" s="45"/>
      <c r="F23" s="45"/>
      <c r="G23" s="45"/>
      <c r="H23" s="46"/>
      <c r="I23" s="13"/>
    </row>
    <row r="24" spans="2:9" ht="52.5" customHeight="1" x14ac:dyDescent="0.2">
      <c r="B24" s="36" t="s">
        <v>27</v>
      </c>
      <c r="C24" s="37"/>
      <c r="D24" s="37"/>
      <c r="E24" s="37"/>
      <c r="F24" s="37"/>
      <c r="G24" s="37"/>
      <c r="H24" s="38"/>
      <c r="I24" s="13"/>
    </row>
    <row r="25" spans="2:9" ht="52.5" customHeight="1" x14ac:dyDescent="0.2">
      <c r="B25" s="36" t="s">
        <v>28</v>
      </c>
      <c r="C25" s="37"/>
      <c r="D25" s="37"/>
      <c r="E25" s="37"/>
      <c r="F25" s="37"/>
      <c r="G25" s="37"/>
      <c r="H25" s="38"/>
      <c r="I25" s="13"/>
    </row>
    <row r="26" spans="2:9" ht="52.5" customHeight="1" x14ac:dyDescent="0.2">
      <c r="B26" s="44" t="s">
        <v>29</v>
      </c>
      <c r="C26" s="45"/>
      <c r="D26" s="45"/>
      <c r="E26" s="45"/>
      <c r="F26" s="45"/>
      <c r="G26" s="45"/>
      <c r="H26" s="46"/>
      <c r="I26" s="13"/>
    </row>
    <row r="27" spans="2:9" ht="52.5" customHeight="1" x14ac:dyDescent="0.2">
      <c r="B27" s="36" t="s">
        <v>30</v>
      </c>
      <c r="C27" s="37"/>
      <c r="D27" s="37"/>
      <c r="E27" s="37"/>
      <c r="F27" s="37"/>
      <c r="G27" s="37"/>
      <c r="H27" s="38"/>
      <c r="I27" s="13"/>
    </row>
    <row r="28" spans="2:9" ht="52.5" customHeight="1" x14ac:dyDescent="0.2">
      <c r="B28" s="36" t="s">
        <v>31</v>
      </c>
      <c r="C28" s="37"/>
      <c r="D28" s="37"/>
      <c r="E28" s="37"/>
      <c r="F28" s="37"/>
      <c r="G28" s="37"/>
      <c r="H28" s="38"/>
      <c r="I28" s="13"/>
    </row>
    <row r="29" spans="2:9" ht="52.5" customHeight="1" x14ac:dyDescent="0.2">
      <c r="B29" s="36" t="s">
        <v>20</v>
      </c>
      <c r="C29" s="37"/>
      <c r="D29" s="37"/>
      <c r="E29" s="37"/>
      <c r="F29" s="37"/>
      <c r="G29" s="37"/>
      <c r="H29" s="38"/>
      <c r="I29" s="13"/>
    </row>
    <row r="30" spans="2:9" ht="52.5" customHeight="1" thickBot="1" x14ac:dyDescent="0.25">
      <c r="B30" s="36" t="s">
        <v>32</v>
      </c>
      <c r="C30" s="37"/>
      <c r="D30" s="37"/>
      <c r="E30" s="37"/>
      <c r="F30" s="37"/>
      <c r="G30" s="37"/>
      <c r="H30" s="38"/>
      <c r="I30" s="13"/>
    </row>
    <row r="31" spans="2:9" ht="31.5" customHeight="1" x14ac:dyDescent="0.2">
      <c r="B31" s="39" t="s">
        <v>33</v>
      </c>
      <c r="C31" s="40"/>
      <c r="D31" s="40"/>
      <c r="E31" s="40"/>
      <c r="F31" s="40"/>
      <c r="G31" s="40"/>
      <c r="H31" s="40"/>
      <c r="I31" s="35" t="s">
        <v>66</v>
      </c>
    </row>
    <row r="32" spans="2:9" ht="67.7" customHeight="1" thickBot="1" x14ac:dyDescent="0.25">
      <c r="B32" s="41"/>
      <c r="C32" s="42"/>
      <c r="D32" s="42"/>
      <c r="E32" s="42"/>
      <c r="F32" s="42"/>
      <c r="G32" s="42"/>
      <c r="H32" s="42"/>
      <c r="I32" s="34"/>
    </row>
    <row r="34" spans="2:9" x14ac:dyDescent="0.2">
      <c r="B34" s="1" t="s">
        <v>21</v>
      </c>
    </row>
    <row r="36" spans="2:9" x14ac:dyDescent="0.2">
      <c r="B36" s="14" t="s">
        <v>22</v>
      </c>
      <c r="C36" s="14"/>
      <c r="D36" s="43"/>
      <c r="E36" s="43"/>
      <c r="F36" s="43"/>
      <c r="G36" s="43"/>
      <c r="H36" s="43"/>
      <c r="I36" s="43"/>
    </row>
    <row r="38" spans="2:9" x14ac:dyDescent="0.2">
      <c r="B38" s="14" t="s">
        <v>11</v>
      </c>
      <c r="C38" s="14"/>
      <c r="D38" s="14"/>
      <c r="E38" s="14"/>
      <c r="F38" s="14" t="s">
        <v>34</v>
      </c>
      <c r="G38" s="14"/>
      <c r="H38" s="14"/>
      <c r="I38" s="14"/>
    </row>
    <row r="40" spans="2:9" x14ac:dyDescent="0.2">
      <c r="C40" s="14" t="s">
        <v>23</v>
      </c>
      <c r="D40" s="18" t="s">
        <v>6</v>
      </c>
      <c r="E40" s="19" t="s">
        <v>7</v>
      </c>
      <c r="F40" s="19"/>
      <c r="G40" s="19" t="s">
        <v>8</v>
      </c>
      <c r="H40" s="19"/>
      <c r="I40" s="19" t="s">
        <v>9</v>
      </c>
    </row>
  </sheetData>
  <mergeCells count="21">
    <mergeCell ref="B2:I2"/>
    <mergeCell ref="B3:I3"/>
    <mergeCell ref="B8:B9"/>
    <mergeCell ref="B22:H22"/>
    <mergeCell ref="B23:H23"/>
    <mergeCell ref="C6:E6"/>
    <mergeCell ref="G8:I8"/>
    <mergeCell ref="C7:E7"/>
    <mergeCell ref="C8:E9"/>
    <mergeCell ref="G9:I9"/>
    <mergeCell ref="C10:I10"/>
    <mergeCell ref="G6:I6"/>
    <mergeCell ref="B24:H24"/>
    <mergeCell ref="B31:H32"/>
    <mergeCell ref="D36:I36"/>
    <mergeCell ref="B25:H25"/>
    <mergeCell ref="B26:H26"/>
    <mergeCell ref="B27:H27"/>
    <mergeCell ref="B28:H28"/>
    <mergeCell ref="B29:H29"/>
    <mergeCell ref="B30:H30"/>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3"/>
  <sheetViews>
    <sheetView showGridLines="0" showZeros="0" view="pageBreakPreview" topLeftCell="A2" zoomScale="70" zoomScaleNormal="70" zoomScaleSheetLayoutView="70" zoomScalePageLayoutView="70" workbookViewId="0">
      <selection activeCell="I13" sqref="I13"/>
    </sheetView>
  </sheetViews>
  <sheetFormatPr defaultColWidth="9.5703125" defaultRowHeight="22.5" x14ac:dyDescent="0.2"/>
  <cols>
    <col min="1" max="1" width="3" style="1" customWidth="1"/>
    <col min="2" max="9" width="18.140625" style="1" customWidth="1"/>
    <col min="10" max="16384" width="9.5703125" style="1"/>
  </cols>
  <sheetData>
    <row r="1" spans="2:10" ht="20.45" customHeight="1" x14ac:dyDescent="0.2">
      <c r="I1" s="2" t="s">
        <v>24</v>
      </c>
    </row>
    <row r="2" spans="2:10" ht="35.25" x14ac:dyDescent="0.2">
      <c r="B2" s="47" t="s">
        <v>35</v>
      </c>
      <c r="C2" s="47"/>
      <c r="D2" s="47"/>
      <c r="E2" s="47"/>
      <c r="F2" s="47"/>
      <c r="G2" s="47"/>
      <c r="H2" s="47"/>
      <c r="I2" s="47"/>
    </row>
    <row r="3" spans="2:10" ht="134.44999999999999" customHeight="1" x14ac:dyDescent="0.2">
      <c r="B3" s="48" t="s">
        <v>54</v>
      </c>
      <c r="C3" s="49"/>
      <c r="D3" s="49"/>
      <c r="E3" s="49"/>
      <c r="F3" s="49"/>
      <c r="G3" s="49"/>
      <c r="H3" s="49"/>
      <c r="I3" s="50"/>
    </row>
    <row r="4" spans="2:10" ht="12.6" customHeight="1" x14ac:dyDescent="0.2"/>
    <row r="5" spans="2:10" x14ac:dyDescent="0.2">
      <c r="B5" s="1" t="s">
        <v>1</v>
      </c>
    </row>
    <row r="6" spans="2:10" ht="53.1" customHeight="1" x14ac:dyDescent="0.2">
      <c r="B6" s="5" t="s">
        <v>4</v>
      </c>
      <c r="C6" s="59"/>
      <c r="D6" s="60"/>
      <c r="E6" s="61"/>
      <c r="F6" s="6" t="s">
        <v>5</v>
      </c>
      <c r="G6" s="17" t="s">
        <v>60</v>
      </c>
      <c r="H6" s="7" t="s">
        <v>14</v>
      </c>
      <c r="I6" s="8" t="s">
        <v>15</v>
      </c>
    </row>
    <row r="7" spans="2:10" ht="46.5" customHeight="1" x14ac:dyDescent="0.2">
      <c r="B7" s="51" t="s">
        <v>10</v>
      </c>
      <c r="C7" s="75"/>
      <c r="D7" s="63"/>
      <c r="E7" s="64"/>
      <c r="F7" s="9" t="s">
        <v>11</v>
      </c>
      <c r="G7" s="56"/>
      <c r="H7" s="57"/>
      <c r="I7" s="58"/>
    </row>
    <row r="8" spans="2:10" ht="46.5" customHeight="1" x14ac:dyDescent="0.2">
      <c r="B8" s="52"/>
      <c r="C8" s="65"/>
      <c r="D8" s="66"/>
      <c r="E8" s="67"/>
      <c r="F8" s="10" t="s">
        <v>61</v>
      </c>
      <c r="G8" s="68"/>
      <c r="H8" s="57"/>
      <c r="I8" s="58"/>
    </row>
    <row r="9" spans="2:10" ht="65.45" customHeight="1" x14ac:dyDescent="0.2">
      <c r="B9" s="11" t="s">
        <v>12</v>
      </c>
      <c r="C9" s="69"/>
      <c r="D9" s="70"/>
      <c r="E9" s="70"/>
      <c r="F9" s="70"/>
      <c r="G9" s="70"/>
      <c r="H9" s="70"/>
      <c r="I9" s="71"/>
    </row>
    <row r="10" spans="2:10" ht="13.5" customHeight="1" x14ac:dyDescent="0.2"/>
    <row r="11" spans="2:10" ht="24.95" customHeight="1" x14ac:dyDescent="0.2">
      <c r="B11" s="1" t="s">
        <v>69</v>
      </c>
    </row>
    <row r="12" spans="2:10" ht="24.95" customHeight="1" x14ac:dyDescent="0.2">
      <c r="B12" s="1" t="s">
        <v>68</v>
      </c>
    </row>
    <row r="13" spans="2:10" x14ac:dyDescent="0.2">
      <c r="B13" s="1" t="s">
        <v>13</v>
      </c>
      <c r="H13" s="27" t="s">
        <v>58</v>
      </c>
      <c r="I13" s="28">
        <v>44913</v>
      </c>
      <c r="J13" s="1" t="s">
        <v>63</v>
      </c>
    </row>
    <row r="14" spans="2:10" ht="35.450000000000003" customHeight="1" x14ac:dyDescent="0.2">
      <c r="B14" s="12" t="s">
        <v>25</v>
      </c>
      <c r="C14" s="12" t="s">
        <v>16</v>
      </c>
      <c r="D14" s="12" t="s">
        <v>25</v>
      </c>
      <c r="E14" s="15" t="s">
        <v>16</v>
      </c>
      <c r="F14" s="12" t="s">
        <v>25</v>
      </c>
      <c r="G14" s="15" t="s">
        <v>16</v>
      </c>
      <c r="H14" s="12" t="s">
        <v>25</v>
      </c>
      <c r="I14" s="15" t="s">
        <v>16</v>
      </c>
      <c r="J14" s="1" t="s">
        <v>64</v>
      </c>
    </row>
    <row r="15" spans="2:10" ht="52.5" customHeight="1" x14ac:dyDescent="0.2">
      <c r="B15" s="29">
        <f>D15-1</f>
        <v>44899</v>
      </c>
      <c r="C15" s="16">
        <f>VLOOKUP(B15,検温記録表!$B$2:$C$200,2)</f>
        <v>0</v>
      </c>
      <c r="D15" s="29">
        <f>F15-1</f>
        <v>44900</v>
      </c>
      <c r="E15" s="16">
        <f>VLOOKUP(D15,検温記録表!$B$2:$C$200,2)</f>
        <v>0</v>
      </c>
      <c r="F15" s="29">
        <f>H15-1</f>
        <v>44901</v>
      </c>
      <c r="G15" s="16">
        <f>VLOOKUP(F15,検温記録表!$B$2:$C$200,2)</f>
        <v>0</v>
      </c>
      <c r="H15" s="29">
        <f>B16-1</f>
        <v>44902</v>
      </c>
      <c r="I15" s="16">
        <f>VLOOKUP(H15,検温記録表!$B$2:$C$200,2)</f>
        <v>0</v>
      </c>
      <c r="J15" s="1" t="s">
        <v>65</v>
      </c>
    </row>
    <row r="16" spans="2:10" ht="52.5" customHeight="1" x14ac:dyDescent="0.2">
      <c r="B16" s="29">
        <f>D16-1</f>
        <v>44903</v>
      </c>
      <c r="C16" s="16">
        <f>VLOOKUP(B16,検温記録表!$B$2:$C$200,2)</f>
        <v>0</v>
      </c>
      <c r="D16" s="29">
        <f>F16-1</f>
        <v>44904</v>
      </c>
      <c r="E16" s="16">
        <f>VLOOKUP(D16,検温記録表!$B$2:$C$200,2)</f>
        <v>0</v>
      </c>
      <c r="F16" s="29">
        <f>H16-1</f>
        <v>44905</v>
      </c>
      <c r="G16" s="16">
        <f>VLOOKUP(F16,検温記録表!$B$2:$C$200,2)</f>
        <v>0</v>
      </c>
      <c r="H16" s="29">
        <f>B17-1</f>
        <v>44906</v>
      </c>
      <c r="I16" s="16">
        <f>VLOOKUP(H16,検温記録表!$B$2:$C$200,2)</f>
        <v>0</v>
      </c>
    </row>
    <row r="17" spans="2:9" ht="52.5" customHeight="1" x14ac:dyDescent="0.2">
      <c r="B17" s="29">
        <f>D17-1</f>
        <v>44907</v>
      </c>
      <c r="C17" s="16">
        <f>VLOOKUP(B17,検温記録表!$B$2:$C$200,2)</f>
        <v>0</v>
      </c>
      <c r="D17" s="29">
        <f>F17-1</f>
        <v>44908</v>
      </c>
      <c r="E17" s="16">
        <f>VLOOKUP(D17,検温記録表!$B$2:$C$200,2)</f>
        <v>0</v>
      </c>
      <c r="F17" s="29">
        <f>H17-1</f>
        <v>44909</v>
      </c>
      <c r="G17" s="16">
        <f>VLOOKUP(F17,検温記録表!$B$2:$C$200,2)</f>
        <v>0</v>
      </c>
      <c r="H17" s="29">
        <f>B18-1</f>
        <v>44910</v>
      </c>
      <c r="I17" s="16">
        <f>VLOOKUP(H17,検温記録表!$B$2:$C$200,2)</f>
        <v>0</v>
      </c>
    </row>
    <row r="18" spans="2:9" ht="52.5" customHeight="1" x14ac:dyDescent="0.2">
      <c r="B18" s="29">
        <f>D18-1</f>
        <v>44911</v>
      </c>
      <c r="C18" s="16">
        <f>VLOOKUP(B18,検温記録表!$B$2:$C$200,2)</f>
        <v>0</v>
      </c>
      <c r="D18" s="29">
        <f>F18-1</f>
        <v>44912</v>
      </c>
      <c r="E18" s="16">
        <f>VLOOKUP(D18,検温記録表!$B$2:$C$200,2)</f>
        <v>0</v>
      </c>
      <c r="F18" s="29">
        <f>I13</f>
        <v>44913</v>
      </c>
      <c r="G18" s="16">
        <f>VLOOKUP(F18,検温記録表!$B$2:$C$200,2)</f>
        <v>0</v>
      </c>
      <c r="H18" s="29">
        <f>F18+1</f>
        <v>44914</v>
      </c>
      <c r="I18" s="16">
        <f>VLOOKUP(H18,検温記録表!$B$2:$C$200,2)</f>
        <v>0</v>
      </c>
    </row>
    <row r="20" spans="2:9" x14ac:dyDescent="0.2">
      <c r="B20" s="1" t="s">
        <v>17</v>
      </c>
    </row>
    <row r="21" spans="2:9" ht="28.5" x14ac:dyDescent="0.2">
      <c r="B21" s="53" t="s">
        <v>18</v>
      </c>
      <c r="C21" s="54"/>
      <c r="D21" s="54"/>
      <c r="E21" s="54"/>
      <c r="F21" s="54"/>
      <c r="G21" s="54"/>
      <c r="H21" s="55"/>
      <c r="I21" s="3" t="s">
        <v>19</v>
      </c>
    </row>
    <row r="22" spans="2:9" ht="52.5" customHeight="1" x14ac:dyDescent="0.2">
      <c r="B22" s="44" t="s">
        <v>26</v>
      </c>
      <c r="C22" s="45"/>
      <c r="D22" s="45"/>
      <c r="E22" s="45"/>
      <c r="F22" s="45"/>
      <c r="G22" s="45"/>
      <c r="H22" s="46"/>
      <c r="I22" s="13"/>
    </row>
    <row r="23" spans="2:9" ht="52.5" customHeight="1" x14ac:dyDescent="0.2">
      <c r="B23" s="36" t="s">
        <v>36</v>
      </c>
      <c r="C23" s="37"/>
      <c r="D23" s="37"/>
      <c r="E23" s="37"/>
      <c r="F23" s="37"/>
      <c r="G23" s="37"/>
      <c r="H23" s="38"/>
      <c r="I23" s="13"/>
    </row>
    <row r="24" spans="2:9" ht="52.5" customHeight="1" x14ac:dyDescent="0.2">
      <c r="B24" s="36" t="s">
        <v>37</v>
      </c>
      <c r="C24" s="37"/>
      <c r="D24" s="37"/>
      <c r="E24" s="37"/>
      <c r="F24" s="37"/>
      <c r="G24" s="37"/>
      <c r="H24" s="38"/>
      <c r="I24" s="13"/>
    </row>
    <row r="25" spans="2:9" ht="52.5" customHeight="1" x14ac:dyDescent="0.2">
      <c r="B25" s="44" t="s">
        <v>38</v>
      </c>
      <c r="C25" s="45"/>
      <c r="D25" s="45"/>
      <c r="E25" s="45"/>
      <c r="F25" s="45"/>
      <c r="G25" s="45"/>
      <c r="H25" s="46"/>
      <c r="I25" s="13"/>
    </row>
    <row r="26" spans="2:9" ht="52.5" customHeight="1" x14ac:dyDescent="0.2">
      <c r="B26" s="36" t="s">
        <v>39</v>
      </c>
      <c r="C26" s="37"/>
      <c r="D26" s="37"/>
      <c r="E26" s="37"/>
      <c r="F26" s="37"/>
      <c r="G26" s="37"/>
      <c r="H26" s="38"/>
      <c r="I26" s="13"/>
    </row>
    <row r="27" spans="2:9" ht="52.5" customHeight="1" x14ac:dyDescent="0.2">
      <c r="B27" s="36" t="s">
        <v>40</v>
      </c>
      <c r="C27" s="37"/>
      <c r="D27" s="37"/>
      <c r="E27" s="37"/>
      <c r="F27" s="37"/>
      <c r="G27" s="37"/>
      <c r="H27" s="38"/>
      <c r="I27" s="13"/>
    </row>
    <row r="28" spans="2:9" ht="52.5" customHeight="1" x14ac:dyDescent="0.2">
      <c r="B28" s="36" t="s">
        <v>41</v>
      </c>
      <c r="C28" s="37"/>
      <c r="D28" s="37"/>
      <c r="E28" s="37"/>
      <c r="F28" s="37"/>
      <c r="G28" s="37"/>
      <c r="H28" s="38"/>
      <c r="I28" s="13"/>
    </row>
    <row r="29" spans="2:9" ht="52.5" customHeight="1" thickBot="1" x14ac:dyDescent="0.25">
      <c r="B29" s="36" t="s">
        <v>42</v>
      </c>
      <c r="C29" s="37"/>
      <c r="D29" s="37"/>
      <c r="E29" s="37"/>
      <c r="F29" s="37"/>
      <c r="G29" s="37"/>
      <c r="H29" s="38"/>
      <c r="I29" s="33"/>
    </row>
    <row r="30" spans="2:9" ht="31.5" customHeight="1" x14ac:dyDescent="0.2">
      <c r="B30" s="39" t="s">
        <v>67</v>
      </c>
      <c r="C30" s="40"/>
      <c r="D30" s="40"/>
      <c r="E30" s="40"/>
      <c r="F30" s="40"/>
      <c r="G30" s="40"/>
      <c r="H30" s="40"/>
      <c r="I30" s="35" t="s">
        <v>66</v>
      </c>
    </row>
    <row r="31" spans="2:9" ht="67.7" customHeight="1" thickBot="1" x14ac:dyDescent="0.25">
      <c r="B31" s="41"/>
      <c r="C31" s="42"/>
      <c r="D31" s="42"/>
      <c r="E31" s="42"/>
      <c r="F31" s="42"/>
      <c r="G31" s="42"/>
      <c r="H31" s="42"/>
      <c r="I31" s="34"/>
    </row>
    <row r="33" spans="3:9" x14ac:dyDescent="0.2">
      <c r="C33" s="14" t="s">
        <v>23</v>
      </c>
      <c r="D33" s="18" t="s">
        <v>6</v>
      </c>
      <c r="E33" s="19" t="s">
        <v>7</v>
      </c>
      <c r="F33" s="19"/>
      <c r="G33" s="19" t="s">
        <v>8</v>
      </c>
      <c r="H33" s="19"/>
      <c r="I33" s="19" t="s">
        <v>9</v>
      </c>
    </row>
  </sheetData>
  <mergeCells count="18">
    <mergeCell ref="B23:H23"/>
    <mergeCell ref="B2:I2"/>
    <mergeCell ref="B3:I3"/>
    <mergeCell ref="B7:B8"/>
    <mergeCell ref="B21:H21"/>
    <mergeCell ref="B22:H22"/>
    <mergeCell ref="C6:E6"/>
    <mergeCell ref="C7:E8"/>
    <mergeCell ref="G7:I7"/>
    <mergeCell ref="G8:I8"/>
    <mergeCell ref="C9:I9"/>
    <mergeCell ref="B30:H31"/>
    <mergeCell ref="B24:H24"/>
    <mergeCell ref="B25:H25"/>
    <mergeCell ref="B26:H26"/>
    <mergeCell ref="B27:H27"/>
    <mergeCell ref="B28:H28"/>
    <mergeCell ref="B29:H2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40"/>
  <sheetViews>
    <sheetView showGridLines="0" showZeros="0" view="pageBreakPreview" topLeftCell="A3" zoomScale="70" zoomScaleNormal="70" zoomScaleSheetLayoutView="70" zoomScalePageLayoutView="60" workbookViewId="0">
      <selection activeCell="K19" sqref="K19"/>
    </sheetView>
  </sheetViews>
  <sheetFormatPr defaultColWidth="9.5703125" defaultRowHeight="19.5" x14ac:dyDescent="0.2"/>
  <cols>
    <col min="1" max="1" width="3" style="20" customWidth="1"/>
    <col min="2" max="9" width="18.140625" style="20" customWidth="1"/>
    <col min="10" max="16384" width="9.5703125" style="20"/>
  </cols>
  <sheetData>
    <row r="1" spans="2:11" ht="20.45" customHeight="1" x14ac:dyDescent="0.2">
      <c r="I1" s="21" t="s">
        <v>43</v>
      </c>
    </row>
    <row r="2" spans="2:11" ht="30" x14ac:dyDescent="0.2">
      <c r="B2" s="79" t="s">
        <v>44</v>
      </c>
      <c r="C2" s="79"/>
      <c r="D2" s="79"/>
      <c r="E2" s="79"/>
      <c r="F2" s="79"/>
      <c r="G2" s="79"/>
      <c r="H2" s="79"/>
      <c r="I2" s="79"/>
    </row>
    <row r="3" spans="2:11" ht="134.44999999999999" customHeight="1" x14ac:dyDescent="0.2">
      <c r="B3" s="80" t="s">
        <v>56</v>
      </c>
      <c r="C3" s="81"/>
      <c r="D3" s="81"/>
      <c r="E3" s="81"/>
      <c r="F3" s="81"/>
      <c r="G3" s="81"/>
      <c r="H3" s="81"/>
      <c r="I3" s="82"/>
    </row>
    <row r="4" spans="2:11" ht="12.6" customHeight="1" x14ac:dyDescent="0.2"/>
    <row r="5" spans="2:11" x14ac:dyDescent="0.2">
      <c r="B5" s="20" t="s">
        <v>1</v>
      </c>
    </row>
    <row r="6" spans="2:11" ht="53.1" customHeight="1" x14ac:dyDescent="0.2">
      <c r="B6" s="22" t="s">
        <v>2</v>
      </c>
      <c r="C6" s="56"/>
      <c r="D6" s="57"/>
      <c r="E6" s="58"/>
      <c r="F6" s="4" t="s">
        <v>3</v>
      </c>
      <c r="G6" s="72"/>
      <c r="H6" s="73"/>
      <c r="I6" s="74"/>
    </row>
    <row r="7" spans="2:11" ht="53.1" customHeight="1" x14ac:dyDescent="0.2">
      <c r="B7" s="5" t="s">
        <v>4</v>
      </c>
      <c r="C7" s="59"/>
      <c r="D7" s="60"/>
      <c r="E7" s="61"/>
      <c r="F7" s="6" t="s">
        <v>5</v>
      </c>
      <c r="G7" s="17" t="s">
        <v>60</v>
      </c>
      <c r="H7" s="7" t="s">
        <v>14</v>
      </c>
      <c r="I7" s="8" t="s">
        <v>15</v>
      </c>
    </row>
    <row r="8" spans="2:11" ht="46.5" customHeight="1" x14ac:dyDescent="0.2">
      <c r="B8" s="51" t="s">
        <v>10</v>
      </c>
      <c r="C8" s="62"/>
      <c r="D8" s="63"/>
      <c r="E8" s="64"/>
      <c r="F8" s="9" t="s">
        <v>11</v>
      </c>
      <c r="G8" s="56"/>
      <c r="H8" s="57"/>
      <c r="I8" s="58"/>
    </row>
    <row r="9" spans="2:11" ht="46.5" customHeight="1" x14ac:dyDescent="0.2">
      <c r="B9" s="52"/>
      <c r="C9" s="65"/>
      <c r="D9" s="66"/>
      <c r="E9" s="67"/>
      <c r="F9" s="10" t="s">
        <v>59</v>
      </c>
      <c r="G9" s="68"/>
      <c r="H9" s="57"/>
      <c r="I9" s="58"/>
    </row>
    <row r="10" spans="2:11" ht="65.45" customHeight="1" x14ac:dyDescent="0.2">
      <c r="B10" s="11" t="s">
        <v>12</v>
      </c>
      <c r="C10" s="69"/>
      <c r="D10" s="70"/>
      <c r="E10" s="70"/>
      <c r="F10" s="70"/>
      <c r="G10" s="70"/>
      <c r="H10" s="70"/>
      <c r="I10" s="71"/>
    </row>
    <row r="11" spans="2:11" ht="13.5" customHeight="1" x14ac:dyDescent="0.2"/>
    <row r="12" spans="2:11" s="1" customFormat="1" ht="24.95" customHeight="1" x14ac:dyDescent="0.2">
      <c r="B12" s="1" t="s">
        <v>69</v>
      </c>
    </row>
    <row r="13" spans="2:11" s="1" customFormat="1" ht="24.95" customHeight="1" x14ac:dyDescent="0.2">
      <c r="B13" s="1" t="s">
        <v>68</v>
      </c>
    </row>
    <row r="14" spans="2:11" ht="22.5" x14ac:dyDescent="0.2">
      <c r="B14" s="1" t="s">
        <v>13</v>
      </c>
      <c r="C14" s="1"/>
      <c r="D14" s="1"/>
      <c r="E14" s="1"/>
      <c r="F14" s="1"/>
      <c r="G14" s="1"/>
      <c r="H14" s="27" t="s">
        <v>58</v>
      </c>
      <c r="I14" s="28">
        <v>44913</v>
      </c>
      <c r="J14" s="1" t="s">
        <v>63</v>
      </c>
      <c r="K14" s="1"/>
    </row>
    <row r="15" spans="2:11" ht="35.450000000000003" customHeight="1" x14ac:dyDescent="0.2">
      <c r="B15" s="12" t="s">
        <v>25</v>
      </c>
      <c r="C15" s="12" t="s">
        <v>16</v>
      </c>
      <c r="D15" s="12" t="s">
        <v>25</v>
      </c>
      <c r="E15" s="15" t="s">
        <v>16</v>
      </c>
      <c r="F15" s="12" t="s">
        <v>25</v>
      </c>
      <c r="G15" s="15" t="s">
        <v>16</v>
      </c>
      <c r="H15" s="12" t="s">
        <v>25</v>
      </c>
      <c r="I15" s="15" t="s">
        <v>16</v>
      </c>
      <c r="J15" s="1" t="s">
        <v>64</v>
      </c>
      <c r="K15" s="1"/>
    </row>
    <row r="16" spans="2:11" ht="52.5" customHeight="1" x14ac:dyDescent="0.2">
      <c r="B16" s="29">
        <f>D16-1</f>
        <v>44899</v>
      </c>
      <c r="C16" s="16">
        <f>VLOOKUP(B16,検温記録表!$B$2:$C$200,2)</f>
        <v>0</v>
      </c>
      <c r="D16" s="29">
        <f>F16-1</f>
        <v>44900</v>
      </c>
      <c r="E16" s="16">
        <f>VLOOKUP(D16,検温記録表!$B$2:$C$200,2)</f>
        <v>0</v>
      </c>
      <c r="F16" s="29">
        <f>H16-1</f>
        <v>44901</v>
      </c>
      <c r="G16" s="16">
        <f>VLOOKUP(F16,検温記録表!$B$2:$C$200,2)</f>
        <v>0</v>
      </c>
      <c r="H16" s="29">
        <f>B17-1</f>
        <v>44902</v>
      </c>
      <c r="I16" s="16">
        <f>VLOOKUP(H16,検温記録表!$B$2:$C$200,2)</f>
        <v>0</v>
      </c>
      <c r="J16" s="1" t="s">
        <v>65</v>
      </c>
      <c r="K16" s="1"/>
    </row>
    <row r="17" spans="2:9" ht="52.5" customHeight="1" x14ac:dyDescent="0.2">
      <c r="B17" s="29">
        <f>D17-1</f>
        <v>44903</v>
      </c>
      <c r="C17" s="16">
        <f>VLOOKUP(B17,検温記録表!$B$2:$C$200,2)</f>
        <v>0</v>
      </c>
      <c r="D17" s="29">
        <f>F17-1</f>
        <v>44904</v>
      </c>
      <c r="E17" s="16">
        <f>VLOOKUP(D17,検温記録表!$B$2:$C$200,2)</f>
        <v>0</v>
      </c>
      <c r="F17" s="29">
        <f>H17-1</f>
        <v>44905</v>
      </c>
      <c r="G17" s="16">
        <f>VLOOKUP(F17,検温記録表!$B$2:$C$200,2)</f>
        <v>0</v>
      </c>
      <c r="H17" s="29">
        <f>B18-1</f>
        <v>44906</v>
      </c>
      <c r="I17" s="16">
        <f>VLOOKUP(H17,検温記録表!$B$2:$C$200,2)</f>
        <v>0</v>
      </c>
    </row>
    <row r="18" spans="2:9" ht="52.5" customHeight="1" x14ac:dyDescent="0.2">
      <c r="B18" s="29">
        <f>D18-1</f>
        <v>44907</v>
      </c>
      <c r="C18" s="16">
        <f>VLOOKUP(B18,検温記録表!$B$2:$C$200,2)</f>
        <v>0</v>
      </c>
      <c r="D18" s="29">
        <f>F18-1</f>
        <v>44908</v>
      </c>
      <c r="E18" s="16">
        <f>VLOOKUP(D18,検温記録表!$B$2:$C$200,2)</f>
        <v>0</v>
      </c>
      <c r="F18" s="29">
        <f>H18-1</f>
        <v>44909</v>
      </c>
      <c r="G18" s="16">
        <f>VLOOKUP(F18,検温記録表!$B$2:$C$200,2)</f>
        <v>0</v>
      </c>
      <c r="H18" s="29">
        <f>B19-1</f>
        <v>44910</v>
      </c>
      <c r="I18" s="16">
        <f>VLOOKUP(H18,検温記録表!$B$2:$C$200,2)</f>
        <v>0</v>
      </c>
    </row>
    <row r="19" spans="2:9" ht="52.5" customHeight="1" x14ac:dyDescent="0.2">
      <c r="B19" s="29">
        <f>D19-1</f>
        <v>44911</v>
      </c>
      <c r="C19" s="16">
        <f>VLOOKUP(B19,検温記録表!$B$2:$C$200,2)</f>
        <v>0</v>
      </c>
      <c r="D19" s="29">
        <f>F19-1</f>
        <v>44912</v>
      </c>
      <c r="E19" s="16">
        <f>VLOOKUP(D19,検温記録表!$B$2:$C$200,2)</f>
        <v>0</v>
      </c>
      <c r="F19" s="29">
        <f>I14</f>
        <v>44913</v>
      </c>
      <c r="G19" s="16">
        <f>VLOOKUP(F19,検温記録表!$B$2:$C$200,2)</f>
        <v>0</v>
      </c>
      <c r="H19" s="29">
        <f>F19+1</f>
        <v>44914</v>
      </c>
      <c r="I19" s="16">
        <f>VLOOKUP(H19,検温記録表!$B$2:$C$200,2)</f>
        <v>0</v>
      </c>
    </row>
    <row r="21" spans="2:9" x14ac:dyDescent="0.2">
      <c r="B21" s="20" t="s">
        <v>17</v>
      </c>
    </row>
    <row r="22" spans="2:9" ht="24" x14ac:dyDescent="0.2">
      <c r="B22" s="83" t="s">
        <v>18</v>
      </c>
      <c r="C22" s="84"/>
      <c r="D22" s="84"/>
      <c r="E22" s="84"/>
      <c r="F22" s="84"/>
      <c r="G22" s="84"/>
      <c r="H22" s="85"/>
      <c r="I22" s="22" t="s">
        <v>19</v>
      </c>
    </row>
    <row r="23" spans="2:9" ht="52.5" customHeight="1" x14ac:dyDescent="0.2">
      <c r="B23" s="86" t="s">
        <v>45</v>
      </c>
      <c r="C23" s="87"/>
      <c r="D23" s="87"/>
      <c r="E23" s="87"/>
      <c r="F23" s="87"/>
      <c r="G23" s="87"/>
      <c r="H23" s="88"/>
      <c r="I23" s="23"/>
    </row>
    <row r="24" spans="2:9" ht="52.5" customHeight="1" x14ac:dyDescent="0.2">
      <c r="B24" s="76" t="s">
        <v>46</v>
      </c>
      <c r="C24" s="77"/>
      <c r="D24" s="77"/>
      <c r="E24" s="77"/>
      <c r="F24" s="77"/>
      <c r="G24" s="77"/>
      <c r="H24" s="78"/>
      <c r="I24" s="23"/>
    </row>
    <row r="25" spans="2:9" ht="52.5" customHeight="1" x14ac:dyDescent="0.2">
      <c r="B25" s="76" t="s">
        <v>47</v>
      </c>
      <c r="C25" s="77"/>
      <c r="D25" s="77"/>
      <c r="E25" s="77"/>
      <c r="F25" s="77"/>
      <c r="G25" s="77"/>
      <c r="H25" s="78"/>
      <c r="I25" s="23"/>
    </row>
    <row r="26" spans="2:9" ht="52.5" customHeight="1" x14ac:dyDescent="0.2">
      <c r="B26" s="86" t="s">
        <v>48</v>
      </c>
      <c r="C26" s="87"/>
      <c r="D26" s="87"/>
      <c r="E26" s="87"/>
      <c r="F26" s="87"/>
      <c r="G26" s="87"/>
      <c r="H26" s="88"/>
      <c r="I26" s="23"/>
    </row>
    <row r="27" spans="2:9" ht="52.5" customHeight="1" x14ac:dyDescent="0.2">
      <c r="B27" s="76" t="s">
        <v>49</v>
      </c>
      <c r="C27" s="77"/>
      <c r="D27" s="77"/>
      <c r="E27" s="77"/>
      <c r="F27" s="77"/>
      <c r="G27" s="77"/>
      <c r="H27" s="78"/>
      <c r="I27" s="23"/>
    </row>
    <row r="28" spans="2:9" ht="52.5" customHeight="1" x14ac:dyDescent="0.2">
      <c r="B28" s="76" t="s">
        <v>50</v>
      </c>
      <c r="C28" s="77"/>
      <c r="D28" s="77"/>
      <c r="E28" s="77"/>
      <c r="F28" s="77"/>
      <c r="G28" s="77"/>
      <c r="H28" s="78"/>
      <c r="I28" s="23"/>
    </row>
    <row r="29" spans="2:9" ht="52.5" customHeight="1" x14ac:dyDescent="0.2">
      <c r="B29" s="76" t="s">
        <v>51</v>
      </c>
      <c r="C29" s="77"/>
      <c r="D29" s="77"/>
      <c r="E29" s="77"/>
      <c r="F29" s="77"/>
      <c r="G29" s="77"/>
      <c r="H29" s="78"/>
      <c r="I29" s="23"/>
    </row>
    <row r="30" spans="2:9" ht="52.5" customHeight="1" thickBot="1" x14ac:dyDescent="0.25">
      <c r="B30" s="76" t="s">
        <v>52</v>
      </c>
      <c r="C30" s="77"/>
      <c r="D30" s="77"/>
      <c r="E30" s="77"/>
      <c r="F30" s="77"/>
      <c r="G30" s="77"/>
      <c r="H30" s="78"/>
      <c r="I30" s="23"/>
    </row>
    <row r="31" spans="2:9" ht="31.5" customHeight="1" x14ac:dyDescent="0.2">
      <c r="B31" s="89" t="s">
        <v>33</v>
      </c>
      <c r="C31" s="90"/>
      <c r="D31" s="90"/>
      <c r="E31" s="90"/>
      <c r="F31" s="90"/>
      <c r="G31" s="90"/>
      <c r="H31" s="90"/>
      <c r="I31" s="35" t="s">
        <v>66</v>
      </c>
    </row>
    <row r="32" spans="2:9" ht="67.7" customHeight="1" thickBot="1" x14ac:dyDescent="0.25">
      <c r="B32" s="91"/>
      <c r="C32" s="92"/>
      <c r="D32" s="92"/>
      <c r="E32" s="92"/>
      <c r="F32" s="92"/>
      <c r="G32" s="92"/>
      <c r="H32" s="92"/>
      <c r="I32" s="34"/>
    </row>
    <row r="34" spans="2:9" x14ac:dyDescent="0.2">
      <c r="B34" s="20" t="s">
        <v>21</v>
      </c>
    </row>
    <row r="36" spans="2:9" x14ac:dyDescent="0.2">
      <c r="B36" s="24" t="s">
        <v>22</v>
      </c>
      <c r="C36" s="24"/>
      <c r="D36" s="93"/>
      <c r="E36" s="93"/>
      <c r="F36" s="93"/>
      <c r="G36" s="93"/>
      <c r="H36" s="93"/>
      <c r="I36" s="93"/>
    </row>
    <row r="38" spans="2:9" x14ac:dyDescent="0.2">
      <c r="B38" s="24" t="s">
        <v>11</v>
      </c>
      <c r="C38" s="24"/>
      <c r="D38" s="24"/>
      <c r="E38" s="24"/>
      <c r="F38" s="24" t="s">
        <v>53</v>
      </c>
      <c r="G38" s="24"/>
      <c r="H38" s="24"/>
      <c r="I38" s="24"/>
    </row>
    <row r="40" spans="2:9" x14ac:dyDescent="0.2">
      <c r="C40" s="24" t="s">
        <v>23</v>
      </c>
      <c r="D40" s="25" t="s">
        <v>6</v>
      </c>
      <c r="E40" s="26" t="s">
        <v>7</v>
      </c>
      <c r="F40" s="26"/>
      <c r="G40" s="26" t="s">
        <v>8</v>
      </c>
      <c r="H40" s="26"/>
      <c r="I40" s="26" t="s">
        <v>9</v>
      </c>
    </row>
  </sheetData>
  <mergeCells count="21">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 ref="C7:E7"/>
    <mergeCell ref="C8:E9"/>
    <mergeCell ref="G8:I8"/>
    <mergeCell ref="G9:I9"/>
    <mergeCell ref="C10:I10"/>
    <mergeCell ref="C6:E6"/>
    <mergeCell ref="G6:I6"/>
  </mergeCells>
  <phoneticPr fontId="14"/>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13.140625" defaultRowHeight="12.75" x14ac:dyDescent="0.2"/>
  <sheetData/>
  <phoneticPr fontId="14"/>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【運用・確認必須】→</vt:lpstr>
      <vt:lpstr>検温記録表</vt:lpstr>
      <vt:lpstr>CS(チーム用)</vt:lpstr>
      <vt:lpstr>CS(関係者用)</vt:lpstr>
      <vt:lpstr>CS(審判提出用)</vt:lpstr>
      <vt:lpstr>Sheet1</vt:lpstr>
      <vt:lpstr>'CS(チーム用)'!Print_Area</vt:lpstr>
      <vt:lpstr>'CS(関係者用)'!Print_Area</vt:lpstr>
      <vt:lpstr>'CS(審判提出用)'!Print_Area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キタイ設計株式会社</cp:lastModifiedBy>
  <cp:lastPrinted>2021-10-06T04:20:46Z</cp:lastPrinted>
  <dcterms:created xsi:type="dcterms:W3CDTF">2020-03-18T14:21:52Z</dcterms:created>
  <dcterms:modified xsi:type="dcterms:W3CDTF">2022-11-23T01:27:15Z</dcterms:modified>
</cp:coreProperties>
</file>